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632"/>
  </bookViews>
  <sheets>
    <sheet name="总表" sheetId="84" r:id="rId1"/>
  </sheets>
  <definedNames>
    <definedName name="_xlnm._FilterDatabase" localSheetId="0" hidden="1">总表!$A$2:$L$15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<sst xmlns="http://schemas.openxmlformats.org/spreadsheetml/2006/main" count="92" uniqueCount="54">
  <si>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2025年根河市事业单位教师岗位公开招聘工作人员面试成绩、总成绩及进入
体检范围的公示</t>
  </si>
  <si>
    <t>序号</t>
  </si>
  <si>
    <t>考号</t>
  </si>
  <si>
    <t>姓名</t>
  </si>
  <si>
    <t>性别</t>
  </si>
  <si>
    <t>报考部门</t>
  </si>
  <si>
    <t>报考职位</t>
  </si>
  <si>
    <t>招录人数</t>
  </si>
  <si>
    <t>笔试成绩</t>
  </si>
  <si>
    <t>笔试总成绩40%</t>
  </si>
  <si>
    <t>专业测试成绩</t>
  </si>
  <si>
    <t>专业测试总成绩60%</t>
  </si>
  <si>
    <t>总成绩</t>
  </si>
  <si>
    <t>是否进入
体检环节</t>
  </si>
  <si>
    <t>4115231805804</t>
  </si>
  <si>
    <t>乌吉斯古楞</t>
  </si>
  <si>
    <t>女</t>
  </si>
  <si>
    <t>呼伦贝尔市根河市第二小学</t>
  </si>
  <si>
    <t>小学道德与法治教师(项目人员岗位转入普通岗位)</t>
  </si>
  <si>
    <t xml:space="preserve">是 </t>
  </si>
  <si>
    <t>4115213003423</t>
  </si>
  <si>
    <t>宋婷婷</t>
  </si>
  <si>
    <t>小学体育教师(高校毕业生岗位)</t>
  </si>
  <si>
    <t>否</t>
  </si>
  <si>
    <t>4115213003114</t>
  </si>
  <si>
    <t>陈宇</t>
  </si>
  <si>
    <t>男</t>
  </si>
  <si>
    <t>是</t>
  </si>
  <si>
    <t>4115221700614</t>
  </si>
  <si>
    <t>李佳慧</t>
  </si>
  <si>
    <t>4115213000319</t>
  </si>
  <si>
    <t>杨佳颖</t>
  </si>
  <si>
    <t>呼伦贝尔市根河市第二幼儿园</t>
  </si>
  <si>
    <t>幼儿教师(高校毕业生岗位)</t>
  </si>
  <si>
    <t>4115213000206</t>
  </si>
  <si>
    <t>徐蕊</t>
  </si>
  <si>
    <t>4115212900805</t>
  </si>
  <si>
    <t>王鸿涛</t>
  </si>
  <si>
    <t>4215213102103</t>
  </si>
  <si>
    <t>苏贇昊</t>
  </si>
  <si>
    <t>呼伦贝尔市根河市第二中学</t>
  </si>
  <si>
    <t>高中化学教师(普通岗位)</t>
  </si>
  <si>
    <t>4215213100308</t>
  </si>
  <si>
    <t>王宇</t>
  </si>
  <si>
    <t>4215043001913</t>
  </si>
  <si>
    <t>张萨初拉</t>
  </si>
  <si>
    <t>4115042903302</t>
  </si>
  <si>
    <t>王珈乐</t>
  </si>
  <si>
    <t>呼伦贝尔市根河市第一幼儿园</t>
  </si>
  <si>
    <t>幼儿教师(项目人员岗位转入普通岗位)</t>
  </si>
  <si>
    <t>4115042902230</t>
  </si>
  <si>
    <t>刘鑫琪</t>
  </si>
  <si>
    <t>4115210201208</t>
  </si>
  <si>
    <t>森格乐道力玛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</si>
</sst>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33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8"/>
      <color theme="1"/>
      <name val="黑体"/>
      <charset val="134"/>
    </font>
    <font>
      <b/>
      <sz val="12"/>
      <color theme="1"/>
      <name val="仿宋_GB2312"/>
      <charset val="134"/>
    </font>
    <font>
      <b/>
      <sz val="12"/>
      <color indexed="8"/>
      <name val="仿宋_GB2312"/>
      <charset val="134"/>
    </font>
    <font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4"/>
      <name val="仿宋_GB2312"/>
      <charset val="134"/>
    </font>
    <font>
      <sz val="16"/>
      <color theme="1"/>
      <name val="宋体"/>
      <charset val="134"/>
      <scheme val="minor"/>
    </font>
    <font>
      <b/>
      <sz val="10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1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9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6" fontId="2" fillId="0" borderId="0" xfId="0" applyNumberFormat="1" applyFont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10" fillId="2" borderId="1" xfId="92" applyNumberFormat="1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76" fontId="10" fillId="0" borderId="1" xfId="92" applyNumberFormat="1" applyFont="1" applyFill="1" applyBorder="1" applyAlignment="1">
      <alignment horizontal="center" vertical="center"/>
    </xf>
  </cellXfs>
  <cellStyles count="21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39" xfId="50"/>
    <cellStyle name="常规 26 31" xfId="51"/>
    <cellStyle name="常规 26 26" xfId="52"/>
    <cellStyle name="常规 10 3" xfId="53"/>
    <cellStyle name="常规 13 2" xfId="54"/>
    <cellStyle name="常规 26 2" xfId="55"/>
    <cellStyle name="常规 20 31" xfId="56"/>
    <cellStyle name="常规 20 26" xfId="57"/>
    <cellStyle name="常规 7 3" xfId="58"/>
    <cellStyle name="常规 20 2" xfId="59"/>
    <cellStyle name="常规 15 2" xfId="60"/>
    <cellStyle name="常规 14 3" xfId="61"/>
    <cellStyle name="常规 13 3" xfId="62"/>
    <cellStyle name="常规 6" xfId="63"/>
    <cellStyle name="常规 26 21" xfId="64"/>
    <cellStyle name="常规 26 16" xfId="65"/>
    <cellStyle name="常规 26 13" xfId="66"/>
    <cellStyle name="常规 26 14" xfId="67"/>
    <cellStyle name="常规 26 20" xfId="68"/>
    <cellStyle name="常规 26 15" xfId="69"/>
    <cellStyle name="常规 31" xfId="70"/>
    <cellStyle name="常规 26" xfId="71"/>
    <cellStyle name="常规 20 8" xfId="72"/>
    <cellStyle name="常规 20 24" xfId="73"/>
    <cellStyle name="常规 20 19" xfId="74"/>
    <cellStyle name="常规 20 30" xfId="75"/>
    <cellStyle name="常规 20 25" xfId="76"/>
    <cellStyle name="常规 26 3" xfId="77"/>
    <cellStyle name="常规 20 32" xfId="78"/>
    <cellStyle name="常规 20 27" xfId="79"/>
    <cellStyle name="常规 26 4" xfId="80"/>
    <cellStyle name="常规 20 33" xfId="81"/>
    <cellStyle name="常规 20 28" xfId="82"/>
    <cellStyle name="常规 26 5" xfId="83"/>
    <cellStyle name="常规 20 34" xfId="84"/>
    <cellStyle name="常规 20 29" xfId="85"/>
    <cellStyle name="常规 21 2" xfId="86"/>
    <cellStyle name="常规 16 2" xfId="87"/>
    <cellStyle name="常规 10" xfId="88"/>
    <cellStyle name="常规 26 30" xfId="89"/>
    <cellStyle name="常规 26 25" xfId="90"/>
    <cellStyle name="常规 10 2" xfId="91"/>
    <cellStyle name="Normal" xfId="92"/>
    <cellStyle name="常规 21 3" xfId="93"/>
    <cellStyle name="常规 16 3" xfId="94"/>
    <cellStyle name="常规 11" xfId="95"/>
    <cellStyle name="常规 13" xfId="96"/>
    <cellStyle name="常规 11 2" xfId="97"/>
    <cellStyle name="常规 14" xfId="98"/>
    <cellStyle name="常规 11 3" xfId="99"/>
    <cellStyle name="常规 14 2" xfId="100"/>
    <cellStyle name="常规 20" xfId="101"/>
    <cellStyle name="常规 15" xfId="102"/>
    <cellStyle name="常规 20 3" xfId="103"/>
    <cellStyle name="常规 15 3" xfId="104"/>
    <cellStyle name="常规 21" xfId="105"/>
    <cellStyle name="常规 16" xfId="106"/>
    <cellStyle name="常规 22" xfId="107"/>
    <cellStyle name="常规 17" xfId="108"/>
    <cellStyle name="常规 60" xfId="109"/>
    <cellStyle name="常规 55" xfId="110"/>
    <cellStyle name="常规 22 2" xfId="111"/>
    <cellStyle name="常规 17 2" xfId="112"/>
    <cellStyle name="常规 61" xfId="113"/>
    <cellStyle name="常规 56" xfId="114"/>
    <cellStyle name="常规 22 3" xfId="115"/>
    <cellStyle name="常规 17 3" xfId="116"/>
    <cellStyle name="常规 23" xfId="117"/>
    <cellStyle name="常规 18" xfId="118"/>
    <cellStyle name="常规 23 2" xfId="119"/>
    <cellStyle name="常规 18 2" xfId="120"/>
    <cellStyle name="常规 23 3" xfId="121"/>
    <cellStyle name="常规 18 3" xfId="122"/>
    <cellStyle name="常规 2" xfId="123"/>
    <cellStyle name="常规 2 2" xfId="124"/>
    <cellStyle name="常规 20 10" xfId="125"/>
    <cellStyle name="常规 20 11" xfId="126"/>
    <cellStyle name="常规 20 12" xfId="127"/>
    <cellStyle name="常规 20 13" xfId="128"/>
    <cellStyle name="常规 20 14" xfId="129"/>
    <cellStyle name="常规 20 20" xfId="130"/>
    <cellStyle name="常规 20 15" xfId="131"/>
    <cellStyle name="常规 20 21" xfId="132"/>
    <cellStyle name="常规 20 16" xfId="133"/>
    <cellStyle name="常规 20 22" xfId="134"/>
    <cellStyle name="常规 20 17" xfId="135"/>
    <cellStyle name="常规 20 23" xfId="136"/>
    <cellStyle name="常规 20 18" xfId="137"/>
    <cellStyle name="常规 26 6" xfId="138"/>
    <cellStyle name="常规 20 35" xfId="139"/>
    <cellStyle name="常规 26 7" xfId="140"/>
    <cellStyle name="常规 20 36" xfId="141"/>
    <cellStyle name="常规 20 4" xfId="142"/>
    <cellStyle name="常规 20 5" xfId="143"/>
    <cellStyle name="常规 20 6" xfId="144"/>
    <cellStyle name="常规 20 7" xfId="145"/>
    <cellStyle name="常规 20 9" xfId="146"/>
    <cellStyle name="常规 24" xfId="147"/>
    <cellStyle name="常规 30" xfId="148"/>
    <cellStyle name="常规 25" xfId="149"/>
    <cellStyle name="常规 26 10" xfId="150"/>
    <cellStyle name="常规 26 11" xfId="151"/>
    <cellStyle name="常规 26 12" xfId="152"/>
    <cellStyle name="常规 26 22" xfId="153"/>
    <cellStyle name="常规 26 17" xfId="154"/>
    <cellStyle name="常规 26 23" xfId="155"/>
    <cellStyle name="常规 26 18" xfId="156"/>
    <cellStyle name="常规 26 24" xfId="157"/>
    <cellStyle name="常规 26 19" xfId="158"/>
    <cellStyle name="常规 26 32" xfId="159"/>
    <cellStyle name="常规 26 27" xfId="160"/>
    <cellStyle name="常规 26 33" xfId="161"/>
    <cellStyle name="常规 26 28" xfId="162"/>
    <cellStyle name="常规 9 2" xfId="163"/>
    <cellStyle name="常规 26 34" xfId="164"/>
    <cellStyle name="常规 26 29" xfId="165"/>
    <cellStyle name="常规 9 3" xfId="166"/>
    <cellStyle name="常规 26 35" xfId="167"/>
    <cellStyle name="常规 26 36" xfId="168"/>
    <cellStyle name="常规 26 8" xfId="169"/>
    <cellStyle name="常规 26 9" xfId="170"/>
    <cellStyle name="常规 32" xfId="171"/>
    <cellStyle name="常规 27" xfId="172"/>
    <cellStyle name="常规 33" xfId="173"/>
    <cellStyle name="常规 28" xfId="174"/>
    <cellStyle name="常规 34" xfId="175"/>
    <cellStyle name="常规 29" xfId="176"/>
    <cellStyle name="常规 40" xfId="177"/>
    <cellStyle name="常规 35" xfId="178"/>
    <cellStyle name="常规 41" xfId="179"/>
    <cellStyle name="常规 36" xfId="180"/>
    <cellStyle name="常规 42" xfId="181"/>
    <cellStyle name="常规 37" xfId="182"/>
    <cellStyle name="常规 43" xfId="183"/>
    <cellStyle name="常规 38" xfId="184"/>
    <cellStyle name="常规 4" xfId="185"/>
    <cellStyle name="常规 4 2" xfId="186"/>
    <cellStyle name="常规 4 3" xfId="187"/>
    <cellStyle name="常规 50" xfId="188"/>
    <cellStyle name="常规 45" xfId="189"/>
    <cellStyle name="常规 51" xfId="190"/>
    <cellStyle name="常规 46" xfId="191"/>
    <cellStyle name="常规 52" xfId="192"/>
    <cellStyle name="常规 47" xfId="193"/>
    <cellStyle name="常规 53" xfId="194"/>
    <cellStyle name="常规 48" xfId="195"/>
    <cellStyle name="常规 54" xfId="196"/>
    <cellStyle name="常规 49" xfId="197"/>
    <cellStyle name="常规 62" xfId="198"/>
    <cellStyle name="常规 57" xfId="199"/>
    <cellStyle name="常规 63" xfId="200"/>
    <cellStyle name="常规 58" xfId="201"/>
    <cellStyle name="常规 64" xfId="202"/>
    <cellStyle name="常规 59" xfId="203"/>
    <cellStyle name="常规 6 2" xfId="204"/>
    <cellStyle name="常规 6 3" xfId="205"/>
    <cellStyle name="常规 65" xfId="206"/>
    <cellStyle name="常规 66" xfId="207"/>
    <cellStyle name="常规 67" xfId="208"/>
    <cellStyle name="常规 68" xfId="209"/>
    <cellStyle name="常规 69" xfId="210"/>
    <cellStyle name="常规 7" xfId="211"/>
    <cellStyle name="常规 7 2" xfId="212"/>
    <cellStyle name="常规 9" xfId="21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topLeftCell="C1" workbookViewId="0">
      <selection activeCell="E5" sqref="E5"/>
    </sheetView>
  </sheetViews>
  <sheetFormatPr defaultColWidth="8.88333333333333" defaultRowHeight="14.25"/>
  <cols>
    <col min="1" max="1" width="6.25" style="1" customWidth="1"/>
    <col min="2" max="2" width="17.625" style="1" customWidth="1"/>
    <col min="3" max="3" width="15.25" style="1" customWidth="1"/>
    <col min="4" max="4" width="8.625" style="1" customWidth="1"/>
    <col min="5" max="5" width="35.375" style="2" customWidth="1"/>
    <col min="6" max="6" width="47.625" style="3" customWidth="1"/>
    <col min="7" max="7" width="16.75" style="2" customWidth="1"/>
    <col min="8" max="8" width="13.25" style="2" customWidth="1"/>
    <col min="9" max="10" width="12.75" style="4" customWidth="1"/>
    <col min="11" max="11" width="16.625" style="4" customWidth="1"/>
    <col min="12" max="12" width="15.75" style="4" customWidth="1"/>
    <col min="13" max="13" width="10.875" style="2" customWidth="1"/>
    <col min="14" max="16384" width="8.88333333333333" style="2"/>
  </cols>
  <sheetData>
    <row r="1" ht="57" customHeight="1" spans="1:13">
      <c r="A1" s="5" t="s">
        <v>0</v>
      </c>
      <c r="B1" s="6"/>
      <c r="C1" s="6"/>
      <c r="D1" s="6"/>
      <c r="E1" s="6"/>
      <c r="F1" s="5"/>
      <c r="G1" s="6"/>
      <c r="H1" s="6"/>
      <c r="I1" s="17"/>
      <c r="J1" s="17"/>
      <c r="K1" s="17"/>
      <c r="L1" s="17"/>
      <c r="M1" s="6"/>
    </row>
    <row r="2" ht="32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8" t="s">
        <v>9</v>
      </c>
      <c r="J2" s="18" t="s">
        <v>10</v>
      </c>
      <c r="K2" s="19" t="s">
        <v>11</v>
      </c>
      <c r="L2" s="20" t="s">
        <v>12</v>
      </c>
      <c r="M2" s="21" t="s">
        <v>13</v>
      </c>
    </row>
    <row r="3" ht="39" customHeight="1" spans="1:13">
      <c r="A3" s="9">
        <v>1</v>
      </c>
      <c r="B3" s="10" t="s">
        <v>14</v>
      </c>
      <c r="C3" s="11" t="s">
        <v>15</v>
      </c>
      <c r="D3" s="11" t="s">
        <v>16</v>
      </c>
      <c r="E3" s="11" t="s">
        <v>17</v>
      </c>
      <c r="F3" s="12" t="s">
        <v>18</v>
      </c>
      <c r="G3" s="13">
        <v>1</v>
      </c>
      <c r="H3" s="14">
        <v>56.75</v>
      </c>
      <c r="I3" s="22">
        <f>H3*0.4</f>
        <v>22.7</v>
      </c>
      <c r="J3" s="22">
        <v>83.156</v>
      </c>
      <c r="K3" s="23">
        <f>J3*0.6</f>
        <v>49.8936</v>
      </c>
      <c r="L3" s="23">
        <f>I3+K3</f>
        <v>72.5936</v>
      </c>
      <c r="M3" s="24" t="s">
        <v>19</v>
      </c>
    </row>
    <row r="4" ht="30" customHeight="1" spans="1:13">
      <c r="A4" s="9">
        <v>2</v>
      </c>
      <c r="B4" s="11" t="s">
        <v>20</v>
      </c>
      <c r="C4" s="11" t="s">
        <v>21</v>
      </c>
      <c r="D4" s="11" t="s">
        <v>16</v>
      </c>
      <c r="E4" s="11" t="s">
        <v>17</v>
      </c>
      <c r="F4" s="11" t="s">
        <v>22</v>
      </c>
      <c r="G4" s="13">
        <v>1</v>
      </c>
      <c r="H4" s="14">
        <v>53.6667</v>
      </c>
      <c r="I4" s="22">
        <f t="shared" ref="I4:I15" si="0">H4*0.4</f>
        <v>21.46668</v>
      </c>
      <c r="J4" s="22">
        <v>82.565</v>
      </c>
      <c r="K4" s="23">
        <f t="shared" ref="K4:K15" si="1">J4*0.6</f>
        <v>49.539</v>
      </c>
      <c r="L4" s="23">
        <f t="shared" ref="L4:L15" si="2">I4+K4</f>
        <v>71.00568</v>
      </c>
      <c r="M4" s="24" t="s">
        <v>23</v>
      </c>
    </row>
    <row r="5" ht="30" customHeight="1" spans="1:13">
      <c r="A5" s="9">
        <v>3</v>
      </c>
      <c r="B5" s="11" t="s">
        <v>24</v>
      </c>
      <c r="C5" s="11" t="s">
        <v>25</v>
      </c>
      <c r="D5" s="11" t="s">
        <v>26</v>
      </c>
      <c r="E5" s="11" t="s">
        <v>17</v>
      </c>
      <c r="F5" s="11" t="s">
        <v>22</v>
      </c>
      <c r="G5" s="13">
        <v>1</v>
      </c>
      <c r="H5" s="14">
        <v>52.3333</v>
      </c>
      <c r="I5" s="22">
        <f t="shared" si="0"/>
        <v>20.93332</v>
      </c>
      <c r="J5" s="22">
        <v>86.664</v>
      </c>
      <c r="K5" s="23">
        <f t="shared" si="1"/>
        <v>51.9984</v>
      </c>
      <c r="L5" s="23">
        <f t="shared" si="2"/>
        <v>72.93172</v>
      </c>
      <c r="M5" s="24" t="s">
        <v>27</v>
      </c>
    </row>
    <row r="6" ht="30" customHeight="1" spans="1:13">
      <c r="A6" s="9">
        <v>4</v>
      </c>
      <c r="B6" s="11" t="s">
        <v>28</v>
      </c>
      <c r="C6" s="11" t="s">
        <v>29</v>
      </c>
      <c r="D6" s="11" t="s">
        <v>16</v>
      </c>
      <c r="E6" s="11" t="s">
        <v>17</v>
      </c>
      <c r="F6" s="11" t="s">
        <v>22</v>
      </c>
      <c r="G6" s="13">
        <v>1</v>
      </c>
      <c r="H6" s="14">
        <v>47.1667</v>
      </c>
      <c r="I6" s="22">
        <f t="shared" si="0"/>
        <v>18.86668</v>
      </c>
      <c r="J6" s="22">
        <v>85.142</v>
      </c>
      <c r="K6" s="23">
        <f t="shared" si="1"/>
        <v>51.0852</v>
      </c>
      <c r="L6" s="23">
        <f t="shared" si="2"/>
        <v>69.95188</v>
      </c>
      <c r="M6" s="24" t="s">
        <v>23</v>
      </c>
    </row>
    <row r="7" ht="30" customHeight="1" spans="1:13">
      <c r="A7" s="9">
        <v>5</v>
      </c>
      <c r="B7" s="11" t="s">
        <v>30</v>
      </c>
      <c r="C7" s="11" t="s">
        <v>31</v>
      </c>
      <c r="D7" s="11" t="s">
        <v>16</v>
      </c>
      <c r="E7" s="11" t="s">
        <v>32</v>
      </c>
      <c r="F7" s="11" t="s">
        <v>33</v>
      </c>
      <c r="G7" s="13">
        <v>1</v>
      </c>
      <c r="H7" s="14">
        <v>58.1667</v>
      </c>
      <c r="I7" s="22">
        <f t="shared" si="0"/>
        <v>23.26668</v>
      </c>
      <c r="J7" s="22">
        <v>83.676</v>
      </c>
      <c r="K7" s="23">
        <f t="shared" si="1"/>
        <v>50.2056</v>
      </c>
      <c r="L7" s="23">
        <f t="shared" si="2"/>
        <v>73.47228</v>
      </c>
      <c r="M7" s="24" t="s">
        <v>27</v>
      </c>
    </row>
    <row r="8" ht="30" customHeight="1" spans="1:13">
      <c r="A8" s="9">
        <v>6</v>
      </c>
      <c r="B8" s="11" t="s">
        <v>34</v>
      </c>
      <c r="C8" s="11" t="s">
        <v>35</v>
      </c>
      <c r="D8" s="11" t="s">
        <v>16</v>
      </c>
      <c r="E8" s="11" t="s">
        <v>32</v>
      </c>
      <c r="F8" s="11" t="s">
        <v>33</v>
      </c>
      <c r="G8" s="13">
        <v>1</v>
      </c>
      <c r="H8" s="14">
        <v>56.3333</v>
      </c>
      <c r="I8" s="22">
        <f t="shared" si="0"/>
        <v>22.53332</v>
      </c>
      <c r="J8" s="25">
        <v>84.539</v>
      </c>
      <c r="K8" s="23">
        <f t="shared" si="1"/>
        <v>50.7234</v>
      </c>
      <c r="L8" s="23">
        <f t="shared" si="2"/>
        <v>73.25672</v>
      </c>
      <c r="M8" s="24" t="s">
        <v>23</v>
      </c>
    </row>
    <row r="9" ht="30" customHeight="1" spans="1:13">
      <c r="A9" s="9">
        <v>7</v>
      </c>
      <c r="B9" s="11" t="s">
        <v>36</v>
      </c>
      <c r="C9" s="11" t="s">
        <v>37</v>
      </c>
      <c r="D9" s="11" t="s">
        <v>26</v>
      </c>
      <c r="E9" s="11" t="s">
        <v>32</v>
      </c>
      <c r="F9" s="11" t="s">
        <v>33</v>
      </c>
      <c r="G9" s="13">
        <v>1</v>
      </c>
      <c r="H9" s="14">
        <v>55.8333</v>
      </c>
      <c r="I9" s="22">
        <f t="shared" si="0"/>
        <v>22.33332</v>
      </c>
      <c r="J9" s="25">
        <v>85.069</v>
      </c>
      <c r="K9" s="23">
        <f t="shared" si="1"/>
        <v>51.0414</v>
      </c>
      <c r="L9" s="23">
        <f t="shared" si="2"/>
        <v>73.37472</v>
      </c>
      <c r="M9" s="24" t="s">
        <v>23</v>
      </c>
    </row>
    <row r="10" ht="30" customHeight="1" spans="1:13">
      <c r="A10" s="9">
        <v>8</v>
      </c>
      <c r="B10" s="11" t="s">
        <v>38</v>
      </c>
      <c r="C10" s="11" t="s">
        <v>39</v>
      </c>
      <c r="D10" s="11" t="s">
        <v>26</v>
      </c>
      <c r="E10" s="11" t="s">
        <v>40</v>
      </c>
      <c r="F10" s="11" t="s">
        <v>41</v>
      </c>
      <c r="G10" s="13">
        <v>1</v>
      </c>
      <c r="H10" s="14">
        <v>59</v>
      </c>
      <c r="I10" s="22">
        <f t="shared" si="0"/>
        <v>23.6</v>
      </c>
      <c r="J10" s="25">
        <v>80.725</v>
      </c>
      <c r="K10" s="23">
        <f t="shared" si="1"/>
        <v>48.435</v>
      </c>
      <c r="L10" s="23">
        <f t="shared" si="2"/>
        <v>72.035</v>
      </c>
      <c r="M10" s="24" t="s">
        <v>23</v>
      </c>
    </row>
    <row r="11" ht="30" customHeight="1" spans="1:13">
      <c r="A11" s="9">
        <v>9</v>
      </c>
      <c r="B11" s="11" t="s">
        <v>42</v>
      </c>
      <c r="C11" s="11" t="s">
        <v>43</v>
      </c>
      <c r="D11" s="11" t="s">
        <v>26</v>
      </c>
      <c r="E11" s="11" t="s">
        <v>40</v>
      </c>
      <c r="F11" s="11" t="s">
        <v>41</v>
      </c>
      <c r="G11" s="13">
        <v>1</v>
      </c>
      <c r="H11" s="14">
        <v>54.6667</v>
      </c>
      <c r="I11" s="22">
        <f t="shared" si="0"/>
        <v>21.86668</v>
      </c>
      <c r="J11" s="25">
        <v>84.289</v>
      </c>
      <c r="K11" s="23">
        <f t="shared" si="1"/>
        <v>50.5734</v>
      </c>
      <c r="L11" s="23">
        <f t="shared" si="2"/>
        <v>72.44008</v>
      </c>
      <c r="M11" s="24" t="s">
        <v>27</v>
      </c>
    </row>
    <row r="12" ht="30" customHeight="1" spans="1:13">
      <c r="A12" s="9">
        <v>10</v>
      </c>
      <c r="B12" s="15" t="s">
        <v>44</v>
      </c>
      <c r="C12" s="11" t="s">
        <v>45</v>
      </c>
      <c r="D12" s="11" t="s">
        <v>16</v>
      </c>
      <c r="E12" s="11" t="s">
        <v>40</v>
      </c>
      <c r="F12" s="11" t="s">
        <v>41</v>
      </c>
      <c r="G12" s="13">
        <v>1</v>
      </c>
      <c r="H12" s="16">
        <v>52.4167</v>
      </c>
      <c r="I12" s="22">
        <f t="shared" si="0"/>
        <v>20.96668</v>
      </c>
      <c r="J12" s="25">
        <v>76.435</v>
      </c>
      <c r="K12" s="23">
        <f t="shared" si="1"/>
        <v>45.861</v>
      </c>
      <c r="L12" s="23">
        <f t="shared" si="2"/>
        <v>66.82768</v>
      </c>
      <c r="M12" s="24" t="s">
        <v>23</v>
      </c>
    </row>
    <row r="13" ht="30" customHeight="1" spans="1:13">
      <c r="A13" s="9">
        <v>11</v>
      </c>
      <c r="B13" s="11" t="s">
        <v>46</v>
      </c>
      <c r="C13" s="11" t="s">
        <v>47</v>
      </c>
      <c r="D13" s="11" t="s">
        <v>16</v>
      </c>
      <c r="E13" s="11" t="s">
        <v>48</v>
      </c>
      <c r="F13" s="11" t="s">
        <v>49</v>
      </c>
      <c r="G13" s="13">
        <v>1</v>
      </c>
      <c r="H13" s="14">
        <v>58.5</v>
      </c>
      <c r="I13" s="22">
        <f t="shared" si="0"/>
        <v>23.4</v>
      </c>
      <c r="J13" s="25">
        <v>88.792</v>
      </c>
      <c r="K13" s="23">
        <f t="shared" si="1"/>
        <v>53.2752</v>
      </c>
      <c r="L13" s="23">
        <f t="shared" si="2"/>
        <v>76.6752</v>
      </c>
      <c r="M13" s="24" t="s">
        <v>27</v>
      </c>
    </row>
    <row r="14" ht="30" customHeight="1" spans="1:13">
      <c r="A14" s="9">
        <v>12</v>
      </c>
      <c r="B14" s="11" t="s">
        <v>50</v>
      </c>
      <c r="C14" s="11" t="s">
        <v>51</v>
      </c>
      <c r="D14" s="11" t="s">
        <v>16</v>
      </c>
      <c r="E14" s="11" t="s">
        <v>48</v>
      </c>
      <c r="F14" s="11" t="s">
        <v>49</v>
      </c>
      <c r="G14" s="13">
        <v>1</v>
      </c>
      <c r="H14" s="14">
        <v>56.8333</v>
      </c>
      <c r="I14" s="22">
        <f t="shared" si="0"/>
        <v>22.73332</v>
      </c>
      <c r="J14" s="25">
        <v>82.91</v>
      </c>
      <c r="K14" s="23">
        <f t="shared" si="1"/>
        <v>49.746</v>
      </c>
      <c r="L14" s="23">
        <f t="shared" si="2"/>
        <v>72.47932</v>
      </c>
      <c r="M14" s="24" t="s">
        <v>23</v>
      </c>
    </row>
    <row r="15" ht="30" customHeight="1" spans="1:13">
      <c r="A15" s="9">
        <v>13</v>
      </c>
      <c r="B15" s="11" t="s">
        <v>52</v>
      </c>
      <c r="C15" s="11" t="s">
        <v>53</v>
      </c>
      <c r="D15" s="11" t="s">
        <v>16</v>
      </c>
      <c r="E15" s="11" t="s">
        <v>48</v>
      </c>
      <c r="F15" s="11" t="s">
        <v>49</v>
      </c>
      <c r="G15" s="13">
        <v>1</v>
      </c>
      <c r="H15" s="14">
        <v>55.0833</v>
      </c>
      <c r="I15" s="22">
        <f t="shared" si="0"/>
        <v>22.03332</v>
      </c>
      <c r="J15" s="25">
        <v>84.617</v>
      </c>
      <c r="K15" s="23">
        <f t="shared" si="1"/>
        <v>50.7702</v>
      </c>
      <c r="L15" s="23">
        <f t="shared" si="2"/>
        <v>72.80352</v>
      </c>
      <c r="M15" s="24" t="s">
        <v>23</v>
      </c>
    </row>
  </sheetData>
  <mergeCells count="1">
    <mergeCell ref="A1:M1"/>
  </mergeCells>
  <pageMargins left="0.590551181102362" right="0.590551181102362" top="0.748031496062992" bottom="0.748031496062992" header="0.31496062992126" footer="0.31496062992126"/>
  <pageSetup paperSize="9" scale="55" orientation="landscape"/>
  <headerFooter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Lenovo</cp:lastModifiedBy>
  <dcterms:created xsi:type="dcterms:W3CDTF">2018-02-27T11:14:00Z</dcterms:created>
  <cp:lastPrinted>2022-07-09T12:46:00Z</cp:lastPrinted>
  <dcterms:modified xsi:type="dcterms:W3CDTF">2025-01-11T04:14:21Z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0DF8FC40A2034058B5EF4A11252E9946_13</vt:lpwstr>
  </property>
</Properties>
</file>