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企业!$A$1:$F$150</definedName>
    <definedName name="_xlnm._FilterDatabase" localSheetId="1" hidden="1">机关!$A$1:$E$14</definedName>
  </definedNames>
  <calcPr calcId="144525"/>
</workbook>
</file>

<file path=xl/sharedStrings.xml><?xml version="1.0" encoding="utf-8"?>
<sst xmlns="http://schemas.openxmlformats.org/spreadsheetml/2006/main" count="386" uniqueCount="357">
  <si>
    <t>序号</t>
  </si>
  <si>
    <t>姓名</t>
  </si>
  <si>
    <t>身份证号码</t>
  </si>
  <si>
    <t>最新认证时间</t>
  </si>
  <si>
    <t>李荷花</t>
  </si>
  <si>
    <t>412727********308X</t>
  </si>
  <si>
    <t>王淑兰</t>
  </si>
  <si>
    <t>232326********3521</t>
  </si>
  <si>
    <t>孙淑文</t>
  </si>
  <si>
    <t>210922********2725</t>
  </si>
  <si>
    <t>朱才</t>
  </si>
  <si>
    <t>230223********051X</t>
  </si>
  <si>
    <t>张淑贤</t>
  </si>
  <si>
    <t>230602********3620</t>
  </si>
  <si>
    <t>谢树明</t>
  </si>
  <si>
    <t>342123********1557</t>
  </si>
  <si>
    <t>姜银兰</t>
  </si>
  <si>
    <t>360622********3224</t>
  </si>
  <si>
    <t>徐爱松</t>
  </si>
  <si>
    <t>230221********0029</t>
  </si>
  <si>
    <t>刘福香</t>
  </si>
  <si>
    <t>230221********2449</t>
  </si>
  <si>
    <t>曹尧海</t>
  </si>
  <si>
    <t>230221********0717</t>
  </si>
  <si>
    <t>张印玲</t>
  </si>
  <si>
    <t>132932********5246</t>
  </si>
  <si>
    <t>鞠云艳</t>
  </si>
  <si>
    <t>132801********3627</t>
  </si>
  <si>
    <t>刘玉英</t>
  </si>
  <si>
    <t>110101********3069</t>
  </si>
  <si>
    <t>王景云</t>
  </si>
  <si>
    <t>150425********2083</t>
  </si>
  <si>
    <t>殷当年</t>
  </si>
  <si>
    <t>152126********0913</t>
  </si>
  <si>
    <t>王凤云</t>
  </si>
  <si>
    <t>152126********0627</t>
  </si>
  <si>
    <t>胡秀兰</t>
  </si>
  <si>
    <t>152126********0326</t>
  </si>
  <si>
    <t>邢庆霞</t>
  </si>
  <si>
    <t>152126********0087</t>
  </si>
  <si>
    <t>刘彦松</t>
  </si>
  <si>
    <t>152126********0310</t>
  </si>
  <si>
    <t>高柒章</t>
  </si>
  <si>
    <t>152126********1535</t>
  </si>
  <si>
    <t>张连清</t>
  </si>
  <si>
    <t>152126********2209</t>
  </si>
  <si>
    <t>吴秀梅</t>
  </si>
  <si>
    <t>152126********002X</t>
  </si>
  <si>
    <t>吴乌云</t>
  </si>
  <si>
    <t>152126********1544</t>
  </si>
  <si>
    <t>柏金艳</t>
  </si>
  <si>
    <t>152126********1260</t>
  </si>
  <si>
    <t>吴海生</t>
  </si>
  <si>
    <t>152126********1823</t>
  </si>
  <si>
    <t>张秀芹</t>
  </si>
  <si>
    <t>152105********0424</t>
  </si>
  <si>
    <t>刘艳</t>
  </si>
  <si>
    <t>152126********0924</t>
  </si>
  <si>
    <t>张桂兰</t>
  </si>
  <si>
    <t>152105********2526</t>
  </si>
  <si>
    <t>马云琴</t>
  </si>
  <si>
    <t>152126********1524</t>
  </si>
  <si>
    <t>肖淑艳</t>
  </si>
  <si>
    <t>152105********1623</t>
  </si>
  <si>
    <t>陈宝玉</t>
  </si>
  <si>
    <t>152126********1216</t>
  </si>
  <si>
    <t>高玉环</t>
  </si>
  <si>
    <t>152126********0341</t>
  </si>
  <si>
    <t>王连江</t>
  </si>
  <si>
    <t>152126********241X</t>
  </si>
  <si>
    <t>王艳华</t>
  </si>
  <si>
    <t>152126********032X</t>
  </si>
  <si>
    <t>陈秀荣</t>
  </si>
  <si>
    <t>152126********2444</t>
  </si>
  <si>
    <t>李淑兰</t>
  </si>
  <si>
    <t>152126********0967</t>
  </si>
  <si>
    <t>张东华</t>
  </si>
  <si>
    <t>152126********0922</t>
  </si>
  <si>
    <t>金秀芝</t>
  </si>
  <si>
    <t>152126********1242</t>
  </si>
  <si>
    <t>宋红丽</t>
  </si>
  <si>
    <t>152126********0620</t>
  </si>
  <si>
    <t>张艳霞</t>
  </si>
  <si>
    <t>152126********2126</t>
  </si>
  <si>
    <t>杨淑华</t>
  </si>
  <si>
    <t>152126********1243</t>
  </si>
  <si>
    <t>车丽华</t>
  </si>
  <si>
    <t>152126********0949</t>
  </si>
  <si>
    <t>徐福兰</t>
  </si>
  <si>
    <t>152126********0927</t>
  </si>
  <si>
    <t>丁丽莉</t>
  </si>
  <si>
    <t>150723********1528</t>
  </si>
  <si>
    <t>陈俊敏</t>
  </si>
  <si>
    <t>152126********0022</t>
  </si>
  <si>
    <t>刘春刚</t>
  </si>
  <si>
    <t>152126********0319</t>
  </si>
  <si>
    <t>沈桂云</t>
  </si>
  <si>
    <t>152126********2121</t>
  </si>
  <si>
    <t>崔金生</t>
  </si>
  <si>
    <t>152126********0622</t>
  </si>
  <si>
    <t>庄致华</t>
  </si>
  <si>
    <t>152126********0628</t>
  </si>
  <si>
    <t>贾占山</t>
  </si>
  <si>
    <t>152126********0030</t>
  </si>
  <si>
    <t>张淑珍</t>
  </si>
  <si>
    <t>152126********0921</t>
  </si>
  <si>
    <t>赵秀来</t>
  </si>
  <si>
    <t>李淑香</t>
  </si>
  <si>
    <t>152126********0324</t>
  </si>
  <si>
    <t>张秀云</t>
  </si>
  <si>
    <t>152126********2421</t>
  </si>
  <si>
    <t>何东香</t>
  </si>
  <si>
    <t>152126********0920</t>
  </si>
  <si>
    <t>马文慧</t>
  </si>
  <si>
    <t>刘彦丽</t>
  </si>
  <si>
    <t>152126********0928</t>
  </si>
  <si>
    <t>杨喜英</t>
  </si>
  <si>
    <t>刘建忠</t>
  </si>
  <si>
    <t>152126********1217</t>
  </si>
  <si>
    <t>赵月英</t>
  </si>
  <si>
    <t>152126********092X</t>
  </si>
  <si>
    <t>程玉梅</t>
  </si>
  <si>
    <t>152126********0621</t>
  </si>
  <si>
    <t>张兴成</t>
  </si>
  <si>
    <t>152126********0652</t>
  </si>
  <si>
    <t>贺艳荣</t>
  </si>
  <si>
    <t>152126********214X</t>
  </si>
  <si>
    <t>佟黎英</t>
  </si>
  <si>
    <t>152126********0025</t>
  </si>
  <si>
    <t>李刚</t>
  </si>
  <si>
    <t>152126********0619</t>
  </si>
  <si>
    <t>崔秀杰</t>
  </si>
  <si>
    <t>152126********0041</t>
  </si>
  <si>
    <t>李亚清</t>
  </si>
  <si>
    <t>152126********1266</t>
  </si>
  <si>
    <t>张晓红</t>
  </si>
  <si>
    <t>152126********094X</t>
  </si>
  <si>
    <t>郭淑环</t>
  </si>
  <si>
    <t>152126********1240</t>
  </si>
  <si>
    <t>高玉霞</t>
  </si>
  <si>
    <t>152126********0948</t>
  </si>
  <si>
    <t>李桂荣</t>
  </si>
  <si>
    <t>152126********1248</t>
  </si>
  <si>
    <t>魏晓丽</t>
  </si>
  <si>
    <t>152126********0325</t>
  </si>
  <si>
    <t>于秀琴</t>
  </si>
  <si>
    <t>152126********036X</t>
  </si>
  <si>
    <t>高文霞</t>
  </si>
  <si>
    <t>郝秀华</t>
  </si>
  <si>
    <t>152126********1821</t>
  </si>
  <si>
    <t>赵桂英</t>
  </si>
  <si>
    <t>152126********0321</t>
  </si>
  <si>
    <t>于翠风</t>
  </si>
  <si>
    <t>152126********1220</t>
  </si>
  <si>
    <t>付国荣</t>
  </si>
  <si>
    <t>152126********0629</t>
  </si>
  <si>
    <t>林龙全</t>
  </si>
  <si>
    <t>152126********2112</t>
  </si>
  <si>
    <t>高慧玉</t>
  </si>
  <si>
    <t>152126********0348</t>
  </si>
  <si>
    <t>杨淑芬</t>
  </si>
  <si>
    <t>152126********2147</t>
  </si>
  <si>
    <t>李秀霞</t>
  </si>
  <si>
    <t>152126********1221</t>
  </si>
  <si>
    <t>赵小平</t>
  </si>
  <si>
    <t>邱晓辉</t>
  </si>
  <si>
    <t>152126********0926</t>
  </si>
  <si>
    <t>候瑞霞</t>
  </si>
  <si>
    <t>张玲</t>
  </si>
  <si>
    <t>152126********154X</t>
  </si>
  <si>
    <t>籍淑珍</t>
  </si>
  <si>
    <t>152126********2127</t>
  </si>
  <si>
    <t>王其进</t>
  </si>
  <si>
    <t>152126********0611</t>
  </si>
  <si>
    <t>王桂兰</t>
  </si>
  <si>
    <t>152126********1822</t>
  </si>
  <si>
    <t>代秀英</t>
  </si>
  <si>
    <t>152105********1621</t>
  </si>
  <si>
    <t>伟俊英</t>
  </si>
  <si>
    <t>152126********182X</t>
  </si>
  <si>
    <t>何亚军</t>
  </si>
  <si>
    <t>152126********2429</t>
  </si>
  <si>
    <t>张丽梅</t>
  </si>
  <si>
    <t>赵淑英</t>
  </si>
  <si>
    <t>152126********0023</t>
  </si>
  <si>
    <t>徐晓芳</t>
  </si>
  <si>
    <t>152126********1241</t>
  </si>
  <si>
    <t>胡玉香</t>
  </si>
  <si>
    <t>刘建敏</t>
  </si>
  <si>
    <t>152126********1527</t>
  </si>
  <si>
    <t>刘香春</t>
  </si>
  <si>
    <t>152126********152X</t>
  </si>
  <si>
    <t>徐洪举</t>
  </si>
  <si>
    <t>152126********0625</t>
  </si>
  <si>
    <t>明福华</t>
  </si>
  <si>
    <t>152126********2149</t>
  </si>
  <si>
    <t>吕忠琴</t>
  </si>
  <si>
    <t>于志龙</t>
  </si>
  <si>
    <t>152126********0015</t>
  </si>
  <si>
    <t>刘志江</t>
  </si>
  <si>
    <t>152126********0078</t>
  </si>
  <si>
    <t>穆怀琴</t>
  </si>
  <si>
    <t>152126********0020</t>
  </si>
  <si>
    <t>赵风琴</t>
  </si>
  <si>
    <t>王明英</t>
  </si>
  <si>
    <t>152126********1522</t>
  </si>
  <si>
    <t>张晓亮</t>
  </si>
  <si>
    <t>150785********0311</t>
  </si>
  <si>
    <t>吴占荣</t>
  </si>
  <si>
    <t>152324********2149</t>
  </si>
  <si>
    <t>刘玉霞</t>
  </si>
  <si>
    <t>152126********2428</t>
  </si>
  <si>
    <t>李秋梅</t>
  </si>
  <si>
    <t>吴在华</t>
  </si>
  <si>
    <t>152126********0343</t>
  </si>
  <si>
    <t>安瑞珍</t>
  </si>
  <si>
    <t>152105********2221</t>
  </si>
  <si>
    <t>石尚海</t>
  </si>
  <si>
    <t>152105********1610</t>
  </si>
  <si>
    <t>杨桂芹</t>
  </si>
  <si>
    <t>152126********0323</t>
  </si>
  <si>
    <t>孟祥泉</t>
  </si>
  <si>
    <t>152126********061X</t>
  </si>
  <si>
    <t>王占儒</t>
  </si>
  <si>
    <t>152105********1517</t>
  </si>
  <si>
    <t>纪银凤</t>
  </si>
  <si>
    <t>152126********2124</t>
  </si>
  <si>
    <t>张秀珍</t>
  </si>
  <si>
    <t>徐桂芹</t>
  </si>
  <si>
    <t>152126********0349</t>
  </si>
  <si>
    <t>王桂香</t>
  </si>
  <si>
    <t>张秀华</t>
  </si>
  <si>
    <t>王宏</t>
  </si>
  <si>
    <t>王雄</t>
  </si>
  <si>
    <t>152126********033X</t>
  </si>
  <si>
    <t>施艳梅</t>
  </si>
  <si>
    <t>刘玉忠</t>
  </si>
  <si>
    <t>152126********2438</t>
  </si>
  <si>
    <t>芦国华</t>
  </si>
  <si>
    <t>关海兰</t>
  </si>
  <si>
    <t>152126********184X</t>
  </si>
  <si>
    <t>马晓军</t>
  </si>
  <si>
    <t>152126********2128</t>
  </si>
  <si>
    <t>路国新</t>
  </si>
  <si>
    <t>152126********0961</t>
  </si>
  <si>
    <t>李福玉</t>
  </si>
  <si>
    <t>152126********1523</t>
  </si>
  <si>
    <t>李云华</t>
  </si>
  <si>
    <t>张晓茹</t>
  </si>
  <si>
    <t>152127********3343</t>
  </si>
  <si>
    <t>于凤兰</t>
  </si>
  <si>
    <t>152126********1280</t>
  </si>
  <si>
    <t>文素芳</t>
  </si>
  <si>
    <t>152126********1246</t>
  </si>
  <si>
    <t>李树和</t>
  </si>
  <si>
    <t>152126********0613</t>
  </si>
  <si>
    <t>荣学琼</t>
  </si>
  <si>
    <t>152126********0044</t>
  </si>
  <si>
    <t>陈良玉</t>
  </si>
  <si>
    <t>152126********2425</t>
  </si>
  <si>
    <t>李洪志</t>
  </si>
  <si>
    <t>魏祥</t>
  </si>
  <si>
    <t>152126********0013</t>
  </si>
  <si>
    <t>杨道云</t>
  </si>
  <si>
    <t>152126********0029</t>
  </si>
  <si>
    <t>于桂莲</t>
  </si>
  <si>
    <t>152126********0346</t>
  </si>
  <si>
    <t>刘文侠</t>
  </si>
  <si>
    <t>152126********1520</t>
  </si>
  <si>
    <t>李艳红</t>
  </si>
  <si>
    <t>王晓琴</t>
  </si>
  <si>
    <t>152126********0929</t>
  </si>
  <si>
    <t>吴兴利</t>
  </si>
  <si>
    <t>152126********0328</t>
  </si>
  <si>
    <t>吴乃昌</t>
  </si>
  <si>
    <t>152105********1532</t>
  </si>
  <si>
    <t>薛亚娟</t>
  </si>
  <si>
    <t>152202********0828</t>
  </si>
  <si>
    <t>孙玉芬</t>
  </si>
  <si>
    <t>152105********1660</t>
  </si>
  <si>
    <t>李友芹</t>
  </si>
  <si>
    <t>152105********2226</t>
  </si>
  <si>
    <t>个人编号</t>
  </si>
  <si>
    <t>单位名称</t>
  </si>
  <si>
    <t>胡艳</t>
  </si>
  <si>
    <t>152101********1521</t>
  </si>
  <si>
    <t>根河市融媒体中心</t>
  </si>
  <si>
    <t>商桂凤</t>
  </si>
  <si>
    <t>152126********0047</t>
  </si>
  <si>
    <t>根河市住房和城乡建设局</t>
  </si>
  <si>
    <t>蔡胜秀</t>
  </si>
  <si>
    <t>152105********0127</t>
  </si>
  <si>
    <t>根河市中蒙医院</t>
  </si>
  <si>
    <t>曹福芹</t>
  </si>
  <si>
    <t>杨元霞</t>
  </si>
  <si>
    <t>152126********1249</t>
  </si>
  <si>
    <t>根河市得耳布尔中学</t>
  </si>
  <si>
    <t>赵炳麒</t>
  </si>
  <si>
    <t>152126********0318</t>
  </si>
  <si>
    <t>根河市公安局</t>
  </si>
  <si>
    <t>郝宗芳</t>
  </si>
  <si>
    <t>152126********1819</t>
  </si>
  <si>
    <t>根河市金河镇人民政府</t>
  </si>
  <si>
    <t>杜建华</t>
  </si>
  <si>
    <t>152126********1828</t>
  </si>
  <si>
    <t>根河市卫生健康综合行政执法大队</t>
  </si>
  <si>
    <t>李延秋</t>
  </si>
  <si>
    <t>152126********0648</t>
  </si>
  <si>
    <t>根河市公路养护站</t>
  </si>
  <si>
    <t>孟令周</t>
  </si>
  <si>
    <t>152126********1536</t>
  </si>
  <si>
    <t>根河市金河中心卫生院</t>
  </si>
  <si>
    <t>景卓慧</t>
  </si>
  <si>
    <t>152126********0066</t>
  </si>
  <si>
    <t>根河市第三小学</t>
  </si>
  <si>
    <t>郭英贤</t>
  </si>
  <si>
    <t>152126********0018</t>
  </si>
  <si>
    <t>根河市工业和信息化局</t>
  </si>
  <si>
    <t>许金凤</t>
  </si>
  <si>
    <t>152126********004X</t>
  </si>
  <si>
    <t>根河市第一幼儿园</t>
  </si>
  <si>
    <t>证件号码</t>
  </si>
  <si>
    <t>王继慧</t>
  </si>
  <si>
    <t>152126********062X</t>
  </si>
  <si>
    <t>任凤荣</t>
  </si>
  <si>
    <t>152126********0046</t>
  </si>
  <si>
    <t>刘桂兰</t>
  </si>
  <si>
    <t>232303********4829</t>
  </si>
  <si>
    <t>王佰全</t>
  </si>
  <si>
    <t>152126********0636</t>
  </si>
  <si>
    <t>边健梅</t>
  </si>
  <si>
    <t>152126********2146</t>
  </si>
  <si>
    <t>郑宝忠</t>
  </si>
  <si>
    <t>152126********0612</t>
  </si>
  <si>
    <t>李彦英</t>
  </si>
  <si>
    <t>152126********0626</t>
  </si>
  <si>
    <t>刘淑芹</t>
  </si>
  <si>
    <t>152126********0028</t>
  </si>
  <si>
    <t>孟令福</t>
  </si>
  <si>
    <t>230221********0972</t>
  </si>
  <si>
    <t>李淑芬</t>
  </si>
  <si>
    <t>刘恒忠</t>
  </si>
  <si>
    <t>152126********2118</t>
  </si>
  <si>
    <t>李国栋</t>
  </si>
  <si>
    <t>152126********2416</t>
  </si>
  <si>
    <t>张富荣</t>
  </si>
  <si>
    <t>152126********2420</t>
  </si>
  <si>
    <t>蔡秀英</t>
  </si>
  <si>
    <t>230226********0626</t>
  </si>
  <si>
    <t>袁宝利</t>
  </si>
  <si>
    <t>152126********2435</t>
  </si>
  <si>
    <t>杜汉福</t>
  </si>
  <si>
    <t>152122********331X</t>
  </si>
  <si>
    <t>徐国林</t>
  </si>
  <si>
    <t>230231********455X</t>
  </si>
  <si>
    <t>李桂兰</t>
  </si>
  <si>
    <t>230231********4545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</si>
</sst>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0" fontId="14" fillId="11" borderId="4" applyNumberFormat="0" applyAlignment="0" applyProtection="0">
      <alignment vertical="center"/>
    </xf>
    <xf numFmtId="0" fontId="15" fillId="12" borderId="9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0"/>
  <sheetViews>
    <sheetView tabSelected="1" workbookViewId="0">
      <selection activeCell="B1" sqref="B$1:B$1048576"/>
    </sheetView>
  </sheetViews>
  <sheetFormatPr defaultColWidth="9" defaultRowHeight="13.5" outlineLevelCol="3"/>
  <cols>
    <col min="2" max="2" width="9" style="11"/>
    <col min="3" max="3" width="20.375" customWidth="1"/>
    <col min="4" max="4" width="12.875" style="12" customWidth="1"/>
  </cols>
  <sheetData>
    <row r="1" spans="1:4">
      <c r="A1" s="13" t="s">
        <v>0</v>
      </c>
      <c r="B1" s="5" t="s">
        <v>1</v>
      </c>
      <c r="C1" s="14" t="s">
        <v>2</v>
      </c>
      <c r="D1" s="9" t="s">
        <v>3</v>
      </c>
    </row>
    <row r="2" spans="1:4">
      <c r="A2" s="13">
        <v>1</v>
      </c>
      <c r="B2" s="15" t="s">
        <v>4</v>
      </c>
      <c r="C2" s="7" t="s">
        <v>5</v>
      </c>
      <c r="D2" s="7" t="str">
        <f>"20241120"</f>
        <v>20241120</v>
      </c>
    </row>
    <row r="3" spans="1:4">
      <c r="A3" s="13">
        <v>2</v>
      </c>
      <c r="B3" s="15" t="s">
        <v>6</v>
      </c>
      <c r="C3" s="7" t="s">
        <v>7</v>
      </c>
      <c r="D3" s="7" t="str">
        <f>"20241106"</f>
        <v>20241106</v>
      </c>
    </row>
    <row r="4" spans="1:4">
      <c r="A4" s="13">
        <v>3</v>
      </c>
      <c r="B4" s="15" t="s">
        <v>8</v>
      </c>
      <c r="C4" s="7" t="s">
        <v>9</v>
      </c>
      <c r="D4" s="7" t="str">
        <f>"20241125"</f>
        <v>20241125</v>
      </c>
    </row>
    <row r="5" spans="1:4">
      <c r="A5" s="13">
        <v>4</v>
      </c>
      <c r="B5" s="15" t="s">
        <v>10</v>
      </c>
      <c r="C5" s="7" t="s">
        <v>11</v>
      </c>
      <c r="D5" s="7" t="str">
        <f>"20241120"</f>
        <v>20241120</v>
      </c>
    </row>
    <row r="6" spans="1:4">
      <c r="A6" s="13">
        <v>5</v>
      </c>
      <c r="B6" s="15" t="s">
        <v>12</v>
      </c>
      <c r="C6" s="7" t="s">
        <v>13</v>
      </c>
      <c r="D6" s="7" t="str">
        <f>"20241102"</f>
        <v>20241102</v>
      </c>
    </row>
    <row r="7" spans="1:4">
      <c r="A7" s="13">
        <v>6</v>
      </c>
      <c r="B7" s="15" t="s">
        <v>14</v>
      </c>
      <c r="C7" s="7" t="s">
        <v>15</v>
      </c>
      <c r="D7" s="7" t="str">
        <f>"20241107"</f>
        <v>20241107</v>
      </c>
    </row>
    <row r="8" spans="1:4">
      <c r="A8" s="13">
        <v>7</v>
      </c>
      <c r="B8" s="15" t="s">
        <v>16</v>
      </c>
      <c r="C8" s="7" t="s">
        <v>17</v>
      </c>
      <c r="D8" s="7" t="str">
        <f>"20241105"</f>
        <v>20241105</v>
      </c>
    </row>
    <row r="9" spans="1:4">
      <c r="A9" s="13">
        <v>8</v>
      </c>
      <c r="B9" s="15" t="s">
        <v>18</v>
      </c>
      <c r="C9" s="7" t="s">
        <v>19</v>
      </c>
      <c r="D9" s="7" t="str">
        <f t="shared" ref="D9:D14" si="0">"20241104"</f>
        <v>20241104</v>
      </c>
    </row>
    <row r="10" spans="1:4">
      <c r="A10" s="13">
        <v>9</v>
      </c>
      <c r="B10" s="15" t="s">
        <v>20</v>
      </c>
      <c r="C10" s="7" t="s">
        <v>21</v>
      </c>
      <c r="D10" s="7" t="str">
        <f>"20241123"</f>
        <v>20241123</v>
      </c>
    </row>
    <row r="11" spans="1:4">
      <c r="A11" s="13">
        <v>10</v>
      </c>
      <c r="B11" s="15" t="s">
        <v>22</v>
      </c>
      <c r="C11" s="7" t="s">
        <v>23</v>
      </c>
      <c r="D11" s="7" t="str">
        <f>"20241113"</f>
        <v>20241113</v>
      </c>
    </row>
    <row r="12" spans="1:4">
      <c r="A12" s="13">
        <v>11</v>
      </c>
      <c r="B12" s="15" t="s">
        <v>24</v>
      </c>
      <c r="C12" s="7" t="s">
        <v>25</v>
      </c>
      <c r="D12" s="7" t="str">
        <f>"20241118"</f>
        <v>20241118</v>
      </c>
    </row>
    <row r="13" spans="1:4">
      <c r="A13" s="13">
        <v>12</v>
      </c>
      <c r="B13" s="15" t="s">
        <v>26</v>
      </c>
      <c r="C13" s="7" t="s">
        <v>27</v>
      </c>
      <c r="D13" s="7" t="str">
        <f t="shared" si="0"/>
        <v>20241104</v>
      </c>
    </row>
    <row r="14" spans="1:4">
      <c r="A14" s="13">
        <v>13</v>
      </c>
      <c r="B14" s="15" t="s">
        <v>28</v>
      </c>
      <c r="C14" s="7" t="s">
        <v>29</v>
      </c>
      <c r="D14" s="7" t="str">
        <f t="shared" si="0"/>
        <v>20241104</v>
      </c>
    </row>
    <row r="15" spans="1:4">
      <c r="A15" s="13">
        <v>14</v>
      </c>
      <c r="B15" s="15" t="s">
        <v>30</v>
      </c>
      <c r="C15" s="7" t="s">
        <v>31</v>
      </c>
      <c r="D15" s="7" t="str">
        <f>"20241122"</f>
        <v>20241122</v>
      </c>
    </row>
    <row r="16" spans="1:4">
      <c r="A16" s="13">
        <v>15</v>
      </c>
      <c r="B16" s="15" t="s">
        <v>32</v>
      </c>
      <c r="C16" s="7" t="s">
        <v>33</v>
      </c>
      <c r="D16" s="7" t="str">
        <f>"20241106"</f>
        <v>20241106</v>
      </c>
    </row>
    <row r="17" spans="1:4">
      <c r="A17" s="13">
        <v>16</v>
      </c>
      <c r="B17" s="15" t="s">
        <v>34</v>
      </c>
      <c r="C17" s="7" t="s">
        <v>35</v>
      </c>
      <c r="D17" s="7" t="str">
        <f>"20241117"</f>
        <v>20241117</v>
      </c>
    </row>
    <row r="18" spans="1:4">
      <c r="A18" s="13">
        <v>17</v>
      </c>
      <c r="B18" s="15" t="s">
        <v>36</v>
      </c>
      <c r="C18" s="7" t="s">
        <v>37</v>
      </c>
      <c r="D18" s="7" t="str">
        <f>"20241128"</f>
        <v>20241128</v>
      </c>
    </row>
    <row r="19" spans="1:4">
      <c r="A19" s="13">
        <v>18</v>
      </c>
      <c r="B19" s="15" t="s">
        <v>38</v>
      </c>
      <c r="C19" s="7" t="s">
        <v>39</v>
      </c>
      <c r="D19" s="7" t="str">
        <f>"20241126"</f>
        <v>20241126</v>
      </c>
    </row>
    <row r="20" spans="1:4">
      <c r="A20" s="13">
        <v>19</v>
      </c>
      <c r="B20" s="15" t="s">
        <v>40</v>
      </c>
      <c r="C20" s="7" t="s">
        <v>41</v>
      </c>
      <c r="D20" s="7" t="str">
        <f>"20241124"</f>
        <v>20241124</v>
      </c>
    </row>
    <row r="21" spans="1:4">
      <c r="A21" s="13">
        <v>20</v>
      </c>
      <c r="B21" s="15" t="s">
        <v>42</v>
      </c>
      <c r="C21" s="7" t="s">
        <v>43</v>
      </c>
      <c r="D21" s="7" t="str">
        <f>"20241106"</f>
        <v>20241106</v>
      </c>
    </row>
    <row r="22" spans="1:4">
      <c r="A22" s="13">
        <v>21</v>
      </c>
      <c r="B22" s="15" t="s">
        <v>44</v>
      </c>
      <c r="C22" s="7" t="s">
        <v>45</v>
      </c>
      <c r="D22" s="7" t="str">
        <f>"20241128"</f>
        <v>20241128</v>
      </c>
    </row>
    <row r="23" spans="1:4">
      <c r="A23" s="13">
        <v>22</v>
      </c>
      <c r="B23" s="15" t="s">
        <v>46</v>
      </c>
      <c r="C23" s="7" t="s">
        <v>47</v>
      </c>
      <c r="D23" s="7" t="str">
        <f>"20241127"</f>
        <v>20241127</v>
      </c>
    </row>
    <row r="24" spans="1:4">
      <c r="A24" s="13">
        <v>23</v>
      </c>
      <c r="B24" s="15" t="s">
        <v>48</v>
      </c>
      <c r="C24" s="7" t="s">
        <v>49</v>
      </c>
      <c r="D24" s="7" t="str">
        <f>"20241121"</f>
        <v>20241121</v>
      </c>
    </row>
    <row r="25" spans="1:4">
      <c r="A25" s="13">
        <v>24</v>
      </c>
      <c r="B25" s="15" t="s">
        <v>50</v>
      </c>
      <c r="C25" s="7" t="s">
        <v>51</v>
      </c>
      <c r="D25" s="7" t="str">
        <f>"20241126"</f>
        <v>20241126</v>
      </c>
    </row>
    <row r="26" spans="1:4">
      <c r="A26" s="13">
        <v>25</v>
      </c>
      <c r="B26" s="15" t="s">
        <v>52</v>
      </c>
      <c r="C26" s="7" t="s">
        <v>53</v>
      </c>
      <c r="D26" s="7" t="str">
        <f>"20241122"</f>
        <v>20241122</v>
      </c>
    </row>
    <row r="27" spans="1:4">
      <c r="A27" s="13">
        <v>26</v>
      </c>
      <c r="B27" s="15" t="s">
        <v>54</v>
      </c>
      <c r="C27" s="7" t="s">
        <v>55</v>
      </c>
      <c r="D27" s="7" t="str">
        <f>"20241122"</f>
        <v>20241122</v>
      </c>
    </row>
    <row r="28" spans="1:4">
      <c r="A28" s="13">
        <v>27</v>
      </c>
      <c r="B28" s="15" t="s">
        <v>56</v>
      </c>
      <c r="C28" s="7" t="s">
        <v>57</v>
      </c>
      <c r="D28" s="7" t="str">
        <f>"20241107"</f>
        <v>20241107</v>
      </c>
    </row>
    <row r="29" spans="1:4">
      <c r="A29" s="13">
        <v>28</v>
      </c>
      <c r="B29" s="15" t="s">
        <v>58</v>
      </c>
      <c r="C29" s="7" t="s">
        <v>59</v>
      </c>
      <c r="D29" s="7" t="str">
        <f>"20241114"</f>
        <v>20241114</v>
      </c>
    </row>
    <row r="30" spans="1:4">
      <c r="A30" s="13">
        <v>29</v>
      </c>
      <c r="B30" s="15" t="s">
        <v>60</v>
      </c>
      <c r="C30" s="7" t="s">
        <v>61</v>
      </c>
      <c r="D30" s="7" t="str">
        <f>"20241106"</f>
        <v>20241106</v>
      </c>
    </row>
    <row r="31" spans="1:4">
      <c r="A31" s="13">
        <v>30</v>
      </c>
      <c r="B31" s="15" t="s">
        <v>62</v>
      </c>
      <c r="C31" s="7" t="s">
        <v>63</v>
      </c>
      <c r="D31" s="7" t="str">
        <f>"20241122"</f>
        <v>20241122</v>
      </c>
    </row>
    <row r="32" spans="1:4">
      <c r="A32" s="13">
        <v>31</v>
      </c>
      <c r="B32" s="15" t="s">
        <v>64</v>
      </c>
      <c r="C32" s="7" t="s">
        <v>65</v>
      </c>
      <c r="D32" s="7" t="str">
        <f>"20241128"</f>
        <v>20241128</v>
      </c>
    </row>
    <row r="33" spans="1:4">
      <c r="A33" s="13">
        <v>32</v>
      </c>
      <c r="B33" s="15" t="s">
        <v>66</v>
      </c>
      <c r="C33" s="7" t="s">
        <v>67</v>
      </c>
      <c r="D33" s="7" t="str">
        <f>"20241127"</f>
        <v>20241127</v>
      </c>
    </row>
    <row r="34" spans="1:4">
      <c r="A34" s="13">
        <v>33</v>
      </c>
      <c r="B34" s="15" t="s">
        <v>68</v>
      </c>
      <c r="C34" s="7" t="s">
        <v>69</v>
      </c>
      <c r="D34" s="7" t="str">
        <f>"20241110"</f>
        <v>20241110</v>
      </c>
    </row>
    <row r="35" spans="1:4">
      <c r="A35" s="13">
        <v>34</v>
      </c>
      <c r="B35" s="15" t="s">
        <v>70</v>
      </c>
      <c r="C35" s="7" t="s">
        <v>71</v>
      </c>
      <c r="D35" s="7" t="str">
        <f>"20241116"</f>
        <v>20241116</v>
      </c>
    </row>
    <row r="36" spans="1:4">
      <c r="A36" s="13">
        <v>35</v>
      </c>
      <c r="B36" s="15" t="s">
        <v>72</v>
      </c>
      <c r="C36" s="7" t="s">
        <v>73</v>
      </c>
      <c r="D36" s="7" t="str">
        <f>"20241110"</f>
        <v>20241110</v>
      </c>
    </row>
    <row r="37" spans="1:4">
      <c r="A37" s="13">
        <v>36</v>
      </c>
      <c r="B37" s="15" t="s">
        <v>74</v>
      </c>
      <c r="C37" s="7" t="s">
        <v>75</v>
      </c>
      <c r="D37" s="7" t="str">
        <f>"20241130"</f>
        <v>20241130</v>
      </c>
    </row>
    <row r="38" spans="1:4">
      <c r="A38" s="13">
        <v>37</v>
      </c>
      <c r="B38" s="15" t="s">
        <v>76</v>
      </c>
      <c r="C38" s="7" t="s">
        <v>77</v>
      </c>
      <c r="D38" s="7" t="str">
        <f>"20241125"</f>
        <v>20241125</v>
      </c>
    </row>
    <row r="39" spans="1:4">
      <c r="A39" s="13">
        <v>38</v>
      </c>
      <c r="B39" s="15" t="s">
        <v>78</v>
      </c>
      <c r="C39" s="7" t="s">
        <v>79</v>
      </c>
      <c r="D39" s="7" t="str">
        <f>"20241118"</f>
        <v>20241118</v>
      </c>
    </row>
    <row r="40" spans="1:4">
      <c r="A40" s="13">
        <v>39</v>
      </c>
      <c r="B40" s="15" t="s">
        <v>80</v>
      </c>
      <c r="C40" s="7" t="s">
        <v>81</v>
      </c>
      <c r="D40" s="7" t="str">
        <f>"20241127"</f>
        <v>20241127</v>
      </c>
    </row>
    <row r="41" spans="1:4">
      <c r="A41" s="13">
        <v>40</v>
      </c>
      <c r="B41" s="15" t="s">
        <v>82</v>
      </c>
      <c r="C41" s="7" t="s">
        <v>83</v>
      </c>
      <c r="D41" s="7" t="str">
        <f>"20241104"</f>
        <v>20241104</v>
      </c>
    </row>
    <row r="42" spans="1:4">
      <c r="A42" s="13">
        <v>41</v>
      </c>
      <c r="B42" s="15" t="s">
        <v>84</v>
      </c>
      <c r="C42" s="7" t="s">
        <v>85</v>
      </c>
      <c r="D42" s="7" t="str">
        <f>"20241105"</f>
        <v>20241105</v>
      </c>
    </row>
    <row r="43" spans="1:4">
      <c r="A43" s="13">
        <v>42</v>
      </c>
      <c r="B43" s="15" t="s">
        <v>86</v>
      </c>
      <c r="C43" s="7" t="s">
        <v>87</v>
      </c>
      <c r="D43" s="7" t="str">
        <f>"20241128"</f>
        <v>20241128</v>
      </c>
    </row>
    <row r="44" spans="1:4">
      <c r="A44" s="13">
        <v>43</v>
      </c>
      <c r="B44" s="15" t="s">
        <v>88</v>
      </c>
      <c r="C44" s="7" t="s">
        <v>89</v>
      </c>
      <c r="D44" s="7" t="str">
        <f>"20241128"</f>
        <v>20241128</v>
      </c>
    </row>
    <row r="45" spans="1:4">
      <c r="A45" s="13">
        <v>44</v>
      </c>
      <c r="B45" s="15" t="s">
        <v>90</v>
      </c>
      <c r="C45" s="7" t="s">
        <v>91</v>
      </c>
      <c r="D45" s="7" t="str">
        <f>"20241120"</f>
        <v>20241120</v>
      </c>
    </row>
    <row r="46" spans="1:4">
      <c r="A46" s="13">
        <v>45</v>
      </c>
      <c r="B46" s="15" t="s">
        <v>92</v>
      </c>
      <c r="C46" s="7" t="s">
        <v>93</v>
      </c>
      <c r="D46" s="7" t="str">
        <f>"20241127"</f>
        <v>20241127</v>
      </c>
    </row>
    <row r="47" spans="1:4">
      <c r="A47" s="13">
        <v>46</v>
      </c>
      <c r="B47" s="15" t="s">
        <v>94</v>
      </c>
      <c r="C47" s="7" t="s">
        <v>95</v>
      </c>
      <c r="D47" s="7" t="str">
        <f>"20241115"</f>
        <v>20241115</v>
      </c>
    </row>
    <row r="48" spans="1:4">
      <c r="A48" s="13">
        <v>47</v>
      </c>
      <c r="B48" s="15" t="s">
        <v>96</v>
      </c>
      <c r="C48" s="7" t="s">
        <v>97</v>
      </c>
      <c r="D48" s="7" t="str">
        <f>"20241104"</f>
        <v>20241104</v>
      </c>
    </row>
    <row r="49" spans="1:4">
      <c r="A49" s="13">
        <v>48</v>
      </c>
      <c r="B49" s="15" t="s">
        <v>98</v>
      </c>
      <c r="C49" s="7" t="s">
        <v>99</v>
      </c>
      <c r="D49" s="7" t="str">
        <f>"20241118"</f>
        <v>20241118</v>
      </c>
    </row>
    <row r="50" spans="1:4">
      <c r="A50" s="13">
        <v>49</v>
      </c>
      <c r="B50" s="15" t="s">
        <v>100</v>
      </c>
      <c r="C50" s="7" t="s">
        <v>101</v>
      </c>
      <c r="D50" s="7" t="str">
        <f>"20241107"</f>
        <v>20241107</v>
      </c>
    </row>
    <row r="51" spans="1:4">
      <c r="A51" s="13">
        <v>50</v>
      </c>
      <c r="B51" s="15" t="s">
        <v>102</v>
      </c>
      <c r="C51" s="7" t="s">
        <v>103</v>
      </c>
      <c r="D51" s="7" t="str">
        <f>"20241104"</f>
        <v>20241104</v>
      </c>
    </row>
    <row r="52" spans="1:4">
      <c r="A52" s="13">
        <v>51</v>
      </c>
      <c r="B52" s="15" t="s">
        <v>104</v>
      </c>
      <c r="C52" s="7" t="s">
        <v>105</v>
      </c>
      <c r="D52" s="7" t="str">
        <f>"20241119"</f>
        <v>20241119</v>
      </c>
    </row>
    <row r="53" spans="1:4">
      <c r="A53" s="13">
        <v>52</v>
      </c>
      <c r="B53" s="15" t="s">
        <v>106</v>
      </c>
      <c r="C53" s="7" t="s">
        <v>35</v>
      </c>
      <c r="D53" s="7" t="str">
        <f>"20241117"</f>
        <v>20241117</v>
      </c>
    </row>
    <row r="54" spans="1:4">
      <c r="A54" s="13">
        <v>53</v>
      </c>
      <c r="B54" s="15" t="s">
        <v>107</v>
      </c>
      <c r="C54" s="7" t="s">
        <v>108</v>
      </c>
      <c r="D54" s="7" t="str">
        <f>"20241108"</f>
        <v>20241108</v>
      </c>
    </row>
    <row r="55" spans="1:4">
      <c r="A55" s="13">
        <v>54</v>
      </c>
      <c r="B55" s="15" t="s">
        <v>109</v>
      </c>
      <c r="C55" s="7" t="s">
        <v>110</v>
      </c>
      <c r="D55" s="7" t="str">
        <f>"20241120"</f>
        <v>20241120</v>
      </c>
    </row>
    <row r="56" spans="1:4">
      <c r="A56" s="13">
        <v>55</v>
      </c>
      <c r="B56" s="15" t="s">
        <v>111</v>
      </c>
      <c r="C56" s="7" t="s">
        <v>112</v>
      </c>
      <c r="D56" s="7" t="str">
        <f>"20241114"</f>
        <v>20241114</v>
      </c>
    </row>
    <row r="57" spans="1:4">
      <c r="A57" s="13">
        <v>56</v>
      </c>
      <c r="B57" s="15" t="s">
        <v>113</v>
      </c>
      <c r="C57" s="7" t="s">
        <v>110</v>
      </c>
      <c r="D57" s="7" t="str">
        <f>"20241119"</f>
        <v>20241119</v>
      </c>
    </row>
    <row r="58" spans="1:4">
      <c r="A58" s="13">
        <v>57</v>
      </c>
      <c r="B58" s="15" t="s">
        <v>114</v>
      </c>
      <c r="C58" s="7" t="s">
        <v>115</v>
      </c>
      <c r="D58" s="7" t="str">
        <f>"20241106"</f>
        <v>20241106</v>
      </c>
    </row>
    <row r="59" spans="1:4">
      <c r="A59" s="13">
        <v>58</v>
      </c>
      <c r="B59" s="15" t="s">
        <v>116</v>
      </c>
      <c r="C59" s="7" t="s">
        <v>93</v>
      </c>
      <c r="D59" s="7" t="str">
        <f>"20241116"</f>
        <v>20241116</v>
      </c>
    </row>
    <row r="60" spans="1:4">
      <c r="A60" s="13">
        <v>59</v>
      </c>
      <c r="B60" s="15" t="s">
        <v>117</v>
      </c>
      <c r="C60" s="7" t="s">
        <v>118</v>
      </c>
      <c r="D60" s="7" t="str">
        <f>"20241105"</f>
        <v>20241105</v>
      </c>
    </row>
    <row r="61" spans="1:4">
      <c r="A61" s="13">
        <v>60</v>
      </c>
      <c r="B61" s="15" t="s">
        <v>119</v>
      </c>
      <c r="C61" s="7" t="s">
        <v>120</v>
      </c>
      <c r="D61" s="7" t="str">
        <f>"20241128"</f>
        <v>20241128</v>
      </c>
    </row>
    <row r="62" spans="1:4">
      <c r="A62" s="13">
        <v>61</v>
      </c>
      <c r="B62" s="15" t="s">
        <v>121</v>
      </c>
      <c r="C62" s="7" t="s">
        <v>122</v>
      </c>
      <c r="D62" s="7" t="str">
        <f>"20241118"</f>
        <v>20241118</v>
      </c>
    </row>
    <row r="63" spans="1:4">
      <c r="A63" s="13">
        <v>62</v>
      </c>
      <c r="B63" s="15" t="s">
        <v>123</v>
      </c>
      <c r="C63" s="7" t="s">
        <v>124</v>
      </c>
      <c r="D63" s="7" t="str">
        <f>"20241115"</f>
        <v>20241115</v>
      </c>
    </row>
    <row r="64" spans="1:4">
      <c r="A64" s="13">
        <v>63</v>
      </c>
      <c r="B64" s="15" t="s">
        <v>125</v>
      </c>
      <c r="C64" s="7" t="s">
        <v>126</v>
      </c>
      <c r="D64" s="7" t="str">
        <f>"20241128"</f>
        <v>20241128</v>
      </c>
    </row>
    <row r="65" spans="1:4">
      <c r="A65" s="13">
        <v>64</v>
      </c>
      <c r="B65" s="15" t="s">
        <v>127</v>
      </c>
      <c r="C65" s="7" t="s">
        <v>128</v>
      </c>
      <c r="D65" s="7" t="str">
        <f>"20241121"</f>
        <v>20241121</v>
      </c>
    </row>
    <row r="66" spans="1:4">
      <c r="A66" s="13">
        <v>65</v>
      </c>
      <c r="B66" s="15" t="s">
        <v>129</v>
      </c>
      <c r="C66" s="7" t="s">
        <v>130</v>
      </c>
      <c r="D66" s="7" t="str">
        <f>"20241125"</f>
        <v>20241125</v>
      </c>
    </row>
    <row r="67" spans="1:4">
      <c r="A67" s="13">
        <v>66</v>
      </c>
      <c r="B67" s="15" t="s">
        <v>131</v>
      </c>
      <c r="C67" s="7" t="s">
        <v>132</v>
      </c>
      <c r="D67" s="7" t="str">
        <f>"20241106"</f>
        <v>20241106</v>
      </c>
    </row>
    <row r="68" spans="1:4">
      <c r="A68" s="13">
        <v>67</v>
      </c>
      <c r="B68" s="15" t="s">
        <v>133</v>
      </c>
      <c r="C68" s="7" t="s">
        <v>134</v>
      </c>
      <c r="D68" s="7" t="str">
        <f>"20241126"</f>
        <v>20241126</v>
      </c>
    </row>
    <row r="69" spans="1:4">
      <c r="A69" s="13">
        <v>68</v>
      </c>
      <c r="B69" s="15" t="s">
        <v>135</v>
      </c>
      <c r="C69" s="7" t="s">
        <v>136</v>
      </c>
      <c r="D69" s="7" t="str">
        <f>"20241127"</f>
        <v>20241127</v>
      </c>
    </row>
    <row r="70" spans="1:4">
      <c r="A70" s="13">
        <v>69</v>
      </c>
      <c r="B70" s="15" t="s">
        <v>137</v>
      </c>
      <c r="C70" s="7" t="s">
        <v>138</v>
      </c>
      <c r="D70" s="7" t="str">
        <f>"20241129"</f>
        <v>20241129</v>
      </c>
    </row>
    <row r="71" spans="1:4">
      <c r="A71" s="13">
        <v>70</v>
      </c>
      <c r="B71" s="15" t="s">
        <v>139</v>
      </c>
      <c r="C71" s="7" t="s">
        <v>140</v>
      </c>
      <c r="D71" s="7" t="str">
        <f>"20241127"</f>
        <v>20241127</v>
      </c>
    </row>
    <row r="72" spans="1:4">
      <c r="A72" s="13">
        <v>71</v>
      </c>
      <c r="B72" s="15" t="s">
        <v>141</v>
      </c>
      <c r="C72" s="7" t="s">
        <v>142</v>
      </c>
      <c r="D72" s="7" t="str">
        <f>"20241114"</f>
        <v>20241114</v>
      </c>
    </row>
    <row r="73" spans="1:4">
      <c r="A73" s="13">
        <v>72</v>
      </c>
      <c r="B73" s="15" t="s">
        <v>143</v>
      </c>
      <c r="C73" s="7" t="s">
        <v>144</v>
      </c>
      <c r="D73" s="7" t="str">
        <f>"20241128"</f>
        <v>20241128</v>
      </c>
    </row>
    <row r="74" spans="1:4">
      <c r="A74" s="13">
        <v>73</v>
      </c>
      <c r="B74" s="15" t="s">
        <v>145</v>
      </c>
      <c r="C74" s="7" t="s">
        <v>146</v>
      </c>
      <c r="D74" s="7" t="str">
        <f>"20241125"</f>
        <v>20241125</v>
      </c>
    </row>
    <row r="75" spans="1:4">
      <c r="A75" s="13">
        <v>74</v>
      </c>
      <c r="B75" s="15" t="s">
        <v>147</v>
      </c>
      <c r="C75" s="7" t="s">
        <v>71</v>
      </c>
      <c r="D75" s="7" t="str">
        <f>"20241118"</f>
        <v>20241118</v>
      </c>
    </row>
    <row r="76" spans="1:4">
      <c r="A76" s="13">
        <v>75</v>
      </c>
      <c r="B76" s="15" t="s">
        <v>148</v>
      </c>
      <c r="C76" s="7" t="s">
        <v>149</v>
      </c>
      <c r="D76" s="7" t="str">
        <f>"20241114"</f>
        <v>20241114</v>
      </c>
    </row>
    <row r="77" spans="1:4">
      <c r="A77" s="13">
        <v>76</v>
      </c>
      <c r="B77" s="15" t="s">
        <v>150</v>
      </c>
      <c r="C77" s="7" t="s">
        <v>151</v>
      </c>
      <c r="D77" s="7" t="str">
        <f>"20241118"</f>
        <v>20241118</v>
      </c>
    </row>
    <row r="78" spans="1:4">
      <c r="A78" s="13">
        <v>77</v>
      </c>
      <c r="B78" s="15" t="s">
        <v>152</v>
      </c>
      <c r="C78" s="7" t="s">
        <v>153</v>
      </c>
      <c r="D78" s="7" t="str">
        <f>"20241125"</f>
        <v>20241125</v>
      </c>
    </row>
    <row r="79" spans="1:4">
      <c r="A79" s="13">
        <v>78</v>
      </c>
      <c r="B79" s="15" t="s">
        <v>154</v>
      </c>
      <c r="C79" s="7" t="s">
        <v>155</v>
      </c>
      <c r="D79" s="7" t="str">
        <f>"20241130"</f>
        <v>20241130</v>
      </c>
    </row>
    <row r="80" spans="1:4">
      <c r="A80" s="13">
        <v>79</v>
      </c>
      <c r="B80" s="15" t="s">
        <v>156</v>
      </c>
      <c r="C80" s="7" t="s">
        <v>157</v>
      </c>
      <c r="D80" s="7" t="str">
        <f>"20241128"</f>
        <v>20241128</v>
      </c>
    </row>
    <row r="81" spans="1:4">
      <c r="A81" s="13">
        <v>80</v>
      </c>
      <c r="B81" s="15" t="s">
        <v>158</v>
      </c>
      <c r="C81" s="7" t="s">
        <v>159</v>
      </c>
      <c r="D81" s="7" t="str">
        <f>"20241120"</f>
        <v>20241120</v>
      </c>
    </row>
    <row r="82" spans="1:4">
      <c r="A82" s="13">
        <v>81</v>
      </c>
      <c r="B82" s="15" t="s">
        <v>160</v>
      </c>
      <c r="C82" s="7" t="s">
        <v>161</v>
      </c>
      <c r="D82" s="7" t="str">
        <f>"20241128"</f>
        <v>20241128</v>
      </c>
    </row>
    <row r="83" spans="1:4">
      <c r="A83" s="13">
        <v>82</v>
      </c>
      <c r="B83" s="15" t="s">
        <v>162</v>
      </c>
      <c r="C83" s="7" t="s">
        <v>163</v>
      </c>
      <c r="D83" s="7" t="str">
        <f>"20241111"</f>
        <v>20241111</v>
      </c>
    </row>
    <row r="84" spans="1:4">
      <c r="A84" s="13">
        <v>83</v>
      </c>
      <c r="B84" s="15" t="s">
        <v>164</v>
      </c>
      <c r="C84" s="7" t="s">
        <v>71</v>
      </c>
      <c r="D84" s="7" t="str">
        <f>"20241125"</f>
        <v>20241125</v>
      </c>
    </row>
    <row r="85" spans="1:4">
      <c r="A85" s="13">
        <v>84</v>
      </c>
      <c r="B85" s="15" t="s">
        <v>165</v>
      </c>
      <c r="C85" s="7" t="s">
        <v>166</v>
      </c>
      <c r="D85" s="7" t="str">
        <f>"20241121"</f>
        <v>20241121</v>
      </c>
    </row>
    <row r="86" spans="1:4">
      <c r="A86" s="13">
        <v>85</v>
      </c>
      <c r="B86" s="15" t="s">
        <v>167</v>
      </c>
      <c r="C86" s="7" t="s">
        <v>81</v>
      </c>
      <c r="D86" s="7" t="str">
        <f>"20241127"</f>
        <v>20241127</v>
      </c>
    </row>
    <row r="87" spans="1:4">
      <c r="A87" s="13">
        <v>86</v>
      </c>
      <c r="B87" s="15" t="s">
        <v>168</v>
      </c>
      <c r="C87" s="7" t="s">
        <v>169</v>
      </c>
      <c r="D87" s="7" t="str">
        <f>"20241111"</f>
        <v>20241111</v>
      </c>
    </row>
    <row r="88" spans="1:4">
      <c r="A88" s="13">
        <v>87</v>
      </c>
      <c r="B88" s="15" t="s">
        <v>170</v>
      </c>
      <c r="C88" s="7" t="s">
        <v>171</v>
      </c>
      <c r="D88" s="7" t="str">
        <f>"20241104"</f>
        <v>20241104</v>
      </c>
    </row>
    <row r="89" spans="1:4">
      <c r="A89" s="13">
        <v>88</v>
      </c>
      <c r="B89" s="15" t="s">
        <v>172</v>
      </c>
      <c r="C89" s="7" t="s">
        <v>173</v>
      </c>
      <c r="D89" s="7" t="str">
        <f>"20241118"</f>
        <v>20241118</v>
      </c>
    </row>
    <row r="90" spans="1:4">
      <c r="A90" s="13">
        <v>89</v>
      </c>
      <c r="B90" s="15" t="s">
        <v>174</v>
      </c>
      <c r="C90" s="7" t="s">
        <v>175</v>
      </c>
      <c r="D90" s="7" t="str">
        <f>"20241127"</f>
        <v>20241127</v>
      </c>
    </row>
    <row r="91" spans="1:4">
      <c r="A91" s="13">
        <v>90</v>
      </c>
      <c r="B91" s="15" t="s">
        <v>176</v>
      </c>
      <c r="C91" s="7" t="s">
        <v>177</v>
      </c>
      <c r="D91" s="7" t="str">
        <f>"20241108"</f>
        <v>20241108</v>
      </c>
    </row>
    <row r="92" spans="1:4">
      <c r="A92" s="13">
        <v>91</v>
      </c>
      <c r="B92" s="15" t="s">
        <v>178</v>
      </c>
      <c r="C92" s="7" t="s">
        <v>179</v>
      </c>
      <c r="D92" s="7" t="str">
        <f>"20241119"</f>
        <v>20241119</v>
      </c>
    </row>
    <row r="93" spans="1:4">
      <c r="A93" s="13">
        <v>92</v>
      </c>
      <c r="B93" s="15" t="s">
        <v>180</v>
      </c>
      <c r="C93" s="7" t="s">
        <v>181</v>
      </c>
      <c r="D93" s="7" t="str">
        <f>"20241129"</f>
        <v>20241129</v>
      </c>
    </row>
    <row r="94" spans="1:4">
      <c r="A94" s="13">
        <v>93</v>
      </c>
      <c r="B94" s="15" t="s">
        <v>182</v>
      </c>
      <c r="C94" s="7" t="s">
        <v>155</v>
      </c>
      <c r="D94" s="7" t="str">
        <f>"20241118"</f>
        <v>20241118</v>
      </c>
    </row>
    <row r="95" spans="1:4">
      <c r="A95" s="13">
        <v>94</v>
      </c>
      <c r="B95" s="15" t="s">
        <v>183</v>
      </c>
      <c r="C95" s="7" t="s">
        <v>184</v>
      </c>
      <c r="D95" s="7" t="str">
        <f>"20241127"</f>
        <v>20241127</v>
      </c>
    </row>
    <row r="96" spans="1:4">
      <c r="A96" s="13">
        <v>95</v>
      </c>
      <c r="B96" s="15" t="s">
        <v>185</v>
      </c>
      <c r="C96" s="7" t="s">
        <v>186</v>
      </c>
      <c r="D96" s="7" t="str">
        <f>"20241114"</f>
        <v>20241114</v>
      </c>
    </row>
    <row r="97" spans="1:4">
      <c r="A97" s="13">
        <v>96</v>
      </c>
      <c r="B97" s="15" t="s">
        <v>187</v>
      </c>
      <c r="C97" s="7" t="s">
        <v>77</v>
      </c>
      <c r="D97" s="7" t="str">
        <f>"20241103"</f>
        <v>20241103</v>
      </c>
    </row>
    <row r="98" spans="1:4">
      <c r="A98" s="13">
        <v>97</v>
      </c>
      <c r="B98" s="15" t="s">
        <v>188</v>
      </c>
      <c r="C98" s="7" t="s">
        <v>189</v>
      </c>
      <c r="D98" s="7" t="str">
        <f>"20241113"</f>
        <v>20241113</v>
      </c>
    </row>
    <row r="99" spans="1:4">
      <c r="A99" s="13">
        <v>98</v>
      </c>
      <c r="B99" s="15" t="s">
        <v>190</v>
      </c>
      <c r="C99" s="7" t="s">
        <v>191</v>
      </c>
      <c r="D99" s="7" t="str">
        <f>"20241120"</f>
        <v>20241120</v>
      </c>
    </row>
    <row r="100" spans="1:4">
      <c r="A100" s="13">
        <v>99</v>
      </c>
      <c r="B100" s="15" t="s">
        <v>192</v>
      </c>
      <c r="C100" s="7" t="s">
        <v>193</v>
      </c>
      <c r="D100" s="7" t="str">
        <f>"20241112"</f>
        <v>20241112</v>
      </c>
    </row>
    <row r="101" spans="1:4">
      <c r="A101" s="13">
        <v>100</v>
      </c>
      <c r="B101" s="15" t="s">
        <v>194</v>
      </c>
      <c r="C101" s="7" t="s">
        <v>195</v>
      </c>
      <c r="D101" s="7" t="str">
        <f>"20241125"</f>
        <v>20241125</v>
      </c>
    </row>
    <row r="102" spans="1:4">
      <c r="A102" s="13">
        <v>101</v>
      </c>
      <c r="B102" s="15" t="s">
        <v>196</v>
      </c>
      <c r="C102" s="7" t="s">
        <v>71</v>
      </c>
      <c r="D102" s="7" t="str">
        <f>"20241101"</f>
        <v>20241101</v>
      </c>
    </row>
    <row r="103" spans="1:4">
      <c r="A103" s="13">
        <v>102</v>
      </c>
      <c r="B103" s="15" t="s">
        <v>197</v>
      </c>
      <c r="C103" s="7" t="s">
        <v>198</v>
      </c>
      <c r="D103" s="7" t="str">
        <f>"20241114"</f>
        <v>20241114</v>
      </c>
    </row>
    <row r="104" spans="1:4">
      <c r="A104" s="13">
        <v>103</v>
      </c>
      <c r="B104" s="15" t="s">
        <v>199</v>
      </c>
      <c r="C104" s="7" t="s">
        <v>200</v>
      </c>
      <c r="D104" s="7" t="str">
        <f>"20241101"</f>
        <v>20241101</v>
      </c>
    </row>
    <row r="105" spans="1:4">
      <c r="A105" s="13">
        <v>104</v>
      </c>
      <c r="B105" s="15" t="s">
        <v>201</v>
      </c>
      <c r="C105" s="7" t="s">
        <v>202</v>
      </c>
      <c r="D105" s="7" t="str">
        <f>"20241128"</f>
        <v>20241128</v>
      </c>
    </row>
    <row r="106" spans="1:4">
      <c r="A106" s="13">
        <v>105</v>
      </c>
      <c r="B106" s="15" t="s">
        <v>203</v>
      </c>
      <c r="C106" s="7" t="s">
        <v>120</v>
      </c>
      <c r="D106" s="7" t="str">
        <f>"20241106"</f>
        <v>20241106</v>
      </c>
    </row>
    <row r="107" spans="1:4">
      <c r="A107" s="13">
        <v>106</v>
      </c>
      <c r="B107" s="15" t="s">
        <v>204</v>
      </c>
      <c r="C107" s="7" t="s">
        <v>205</v>
      </c>
      <c r="D107" s="7" t="str">
        <f>"20241127"</f>
        <v>20241127</v>
      </c>
    </row>
    <row r="108" spans="1:4">
      <c r="A108" s="13">
        <v>107</v>
      </c>
      <c r="B108" s="15" t="s">
        <v>206</v>
      </c>
      <c r="C108" s="7" t="s">
        <v>207</v>
      </c>
      <c r="D108" s="7" t="str">
        <f>"20241122"</f>
        <v>20241122</v>
      </c>
    </row>
    <row r="109" spans="1:4">
      <c r="A109" s="13">
        <v>108</v>
      </c>
      <c r="B109" s="15" t="s">
        <v>208</v>
      </c>
      <c r="C109" s="7" t="s">
        <v>209</v>
      </c>
      <c r="D109" s="7" t="str">
        <f>"20241103"</f>
        <v>20241103</v>
      </c>
    </row>
    <row r="110" spans="1:4">
      <c r="A110" s="13">
        <v>109</v>
      </c>
      <c r="B110" s="15" t="s">
        <v>210</v>
      </c>
      <c r="C110" s="7" t="s">
        <v>211</v>
      </c>
      <c r="D110" s="7" t="str">
        <f>"20241126"</f>
        <v>20241126</v>
      </c>
    </row>
    <row r="111" spans="1:4">
      <c r="A111" s="13">
        <v>110</v>
      </c>
      <c r="B111" s="15" t="s">
        <v>212</v>
      </c>
      <c r="C111" s="7" t="s">
        <v>205</v>
      </c>
      <c r="D111" s="7" t="str">
        <f>"20241127"</f>
        <v>20241127</v>
      </c>
    </row>
    <row r="112" spans="1:4">
      <c r="A112" s="13">
        <v>111</v>
      </c>
      <c r="B112" s="15" t="s">
        <v>213</v>
      </c>
      <c r="C112" s="7" t="s">
        <v>214</v>
      </c>
      <c r="D112" s="7" t="str">
        <f>"20241128"</f>
        <v>20241128</v>
      </c>
    </row>
    <row r="113" spans="1:4">
      <c r="A113" s="13">
        <v>112</v>
      </c>
      <c r="B113" s="15" t="s">
        <v>215</v>
      </c>
      <c r="C113" s="7" t="s">
        <v>216</v>
      </c>
      <c r="D113" s="7" t="str">
        <f>"20241109"</f>
        <v>20241109</v>
      </c>
    </row>
    <row r="114" spans="1:4">
      <c r="A114" s="13">
        <v>113</v>
      </c>
      <c r="B114" s="15" t="s">
        <v>217</v>
      </c>
      <c r="C114" s="7" t="s">
        <v>218</v>
      </c>
      <c r="D114" s="7" t="str">
        <f>"20241113"</f>
        <v>20241113</v>
      </c>
    </row>
    <row r="115" spans="1:4">
      <c r="A115" s="13">
        <v>114</v>
      </c>
      <c r="B115" s="15" t="s">
        <v>219</v>
      </c>
      <c r="C115" s="7" t="s">
        <v>220</v>
      </c>
      <c r="D115" s="7" t="str">
        <f>"20241104"</f>
        <v>20241104</v>
      </c>
    </row>
    <row r="116" spans="1:4">
      <c r="A116" s="13">
        <v>115</v>
      </c>
      <c r="B116" s="15" t="s">
        <v>221</v>
      </c>
      <c r="C116" s="7" t="s">
        <v>222</v>
      </c>
      <c r="D116" s="7" t="str">
        <f>"20241118"</f>
        <v>20241118</v>
      </c>
    </row>
    <row r="117" spans="1:4">
      <c r="A117" s="13">
        <v>116</v>
      </c>
      <c r="B117" s="15" t="s">
        <v>223</v>
      </c>
      <c r="C117" s="7" t="s">
        <v>224</v>
      </c>
      <c r="D117" s="7" t="str">
        <f>"20241101"</f>
        <v>20241101</v>
      </c>
    </row>
    <row r="118" spans="1:4">
      <c r="A118" s="13">
        <v>117</v>
      </c>
      <c r="B118" s="15" t="s">
        <v>225</v>
      </c>
      <c r="C118" s="7" t="s">
        <v>226</v>
      </c>
      <c r="D118" s="7" t="str">
        <f>"20241123"</f>
        <v>20241123</v>
      </c>
    </row>
    <row r="119" spans="1:4">
      <c r="A119" s="13">
        <v>118</v>
      </c>
      <c r="B119" s="15" t="s">
        <v>227</v>
      </c>
      <c r="C119" s="7" t="s">
        <v>57</v>
      </c>
      <c r="D119" s="7" t="str">
        <f>"20241103"</f>
        <v>20241103</v>
      </c>
    </row>
    <row r="120" spans="1:4">
      <c r="A120" s="13">
        <v>119</v>
      </c>
      <c r="B120" s="15" t="s">
        <v>228</v>
      </c>
      <c r="C120" s="7" t="s">
        <v>229</v>
      </c>
      <c r="D120" s="7" t="str">
        <f>"20241109"</f>
        <v>20241109</v>
      </c>
    </row>
    <row r="121" spans="1:4">
      <c r="A121" s="13">
        <v>120</v>
      </c>
      <c r="B121" s="15" t="s">
        <v>230</v>
      </c>
      <c r="C121" s="7" t="s">
        <v>144</v>
      </c>
      <c r="D121" s="7" t="str">
        <f>"20241127"</f>
        <v>20241127</v>
      </c>
    </row>
    <row r="122" spans="1:4">
      <c r="A122" s="13">
        <v>121</v>
      </c>
      <c r="B122" s="15" t="s">
        <v>231</v>
      </c>
      <c r="C122" s="7" t="s">
        <v>166</v>
      </c>
      <c r="D122" s="7" t="str">
        <f>"20241118"</f>
        <v>20241118</v>
      </c>
    </row>
    <row r="123" spans="1:4">
      <c r="A123" s="13">
        <v>122</v>
      </c>
      <c r="B123" s="15" t="s">
        <v>232</v>
      </c>
      <c r="C123" s="7" t="s">
        <v>57</v>
      </c>
      <c r="D123" s="7" t="str">
        <f>"20241118"</f>
        <v>20241118</v>
      </c>
    </row>
    <row r="124" spans="1:4">
      <c r="A124" s="13">
        <v>123</v>
      </c>
      <c r="B124" s="15" t="s">
        <v>233</v>
      </c>
      <c r="C124" s="7" t="s">
        <v>234</v>
      </c>
      <c r="D124" s="7" t="str">
        <f>"20241129"</f>
        <v>20241129</v>
      </c>
    </row>
    <row r="125" spans="1:4">
      <c r="A125" s="13">
        <v>124</v>
      </c>
      <c r="B125" s="15" t="s">
        <v>235</v>
      </c>
      <c r="C125" s="7" t="s">
        <v>181</v>
      </c>
      <c r="D125" s="7" t="str">
        <f>"20241128"</f>
        <v>20241128</v>
      </c>
    </row>
    <row r="126" spans="1:4">
      <c r="A126" s="13">
        <v>125</v>
      </c>
      <c r="B126" s="15" t="s">
        <v>236</v>
      </c>
      <c r="C126" s="7" t="s">
        <v>237</v>
      </c>
      <c r="D126" s="7" t="str">
        <f>"20241127"</f>
        <v>20241127</v>
      </c>
    </row>
    <row r="127" spans="1:4">
      <c r="A127" s="13">
        <v>126</v>
      </c>
      <c r="B127" s="15" t="s">
        <v>238</v>
      </c>
      <c r="C127" s="7" t="s">
        <v>195</v>
      </c>
      <c r="D127" s="7" t="str">
        <f t="shared" ref="D127:D129" si="1">"20241124"</f>
        <v>20241124</v>
      </c>
    </row>
    <row r="128" spans="1:4">
      <c r="A128" s="13">
        <v>127</v>
      </c>
      <c r="B128" s="15" t="s">
        <v>239</v>
      </c>
      <c r="C128" s="7" t="s">
        <v>240</v>
      </c>
      <c r="D128" s="7" t="str">
        <f t="shared" si="1"/>
        <v>20241124</v>
      </c>
    </row>
    <row r="129" spans="1:4">
      <c r="A129" s="13">
        <v>128</v>
      </c>
      <c r="B129" s="15" t="s">
        <v>241</v>
      </c>
      <c r="C129" s="7" t="s">
        <v>242</v>
      </c>
      <c r="D129" s="7" t="str">
        <f t="shared" si="1"/>
        <v>20241124</v>
      </c>
    </row>
    <row r="130" spans="1:4">
      <c r="A130" s="13">
        <v>129</v>
      </c>
      <c r="B130" s="15" t="s">
        <v>243</v>
      </c>
      <c r="C130" s="7" t="s">
        <v>244</v>
      </c>
      <c r="D130" s="7" t="str">
        <f>"20241127"</f>
        <v>20241127</v>
      </c>
    </row>
    <row r="131" spans="1:4">
      <c r="A131" s="13">
        <v>130</v>
      </c>
      <c r="B131" s="15" t="s">
        <v>245</v>
      </c>
      <c r="C131" s="7" t="s">
        <v>246</v>
      </c>
      <c r="D131" s="7" t="str">
        <f>"20241121"</f>
        <v>20241121</v>
      </c>
    </row>
    <row r="132" spans="1:4">
      <c r="A132" s="13">
        <v>131</v>
      </c>
      <c r="B132" s="15" t="s">
        <v>247</v>
      </c>
      <c r="C132" s="7" t="s">
        <v>166</v>
      </c>
      <c r="D132" s="7" t="str">
        <f>"20241130"</f>
        <v>20241130</v>
      </c>
    </row>
    <row r="133" spans="1:4">
      <c r="A133" s="13">
        <v>132</v>
      </c>
      <c r="B133" s="15" t="s">
        <v>248</v>
      </c>
      <c r="C133" s="7" t="s">
        <v>249</v>
      </c>
      <c r="D133" s="7" t="str">
        <f>"20241101"</f>
        <v>20241101</v>
      </c>
    </row>
    <row r="134" spans="1:4">
      <c r="A134" s="13">
        <v>133</v>
      </c>
      <c r="B134" s="15" t="s">
        <v>250</v>
      </c>
      <c r="C134" s="7" t="s">
        <v>251</v>
      </c>
      <c r="D134" s="7" t="str">
        <f>"20241126"</f>
        <v>20241126</v>
      </c>
    </row>
    <row r="135" spans="1:4">
      <c r="A135" s="13">
        <v>134</v>
      </c>
      <c r="B135" s="15" t="s">
        <v>252</v>
      </c>
      <c r="C135" s="7" t="s">
        <v>253</v>
      </c>
      <c r="D135" s="7" t="str">
        <f>"20241107"</f>
        <v>20241107</v>
      </c>
    </row>
    <row r="136" spans="1:4">
      <c r="A136" s="13">
        <v>135</v>
      </c>
      <c r="B136" s="15" t="s">
        <v>254</v>
      </c>
      <c r="C136" s="7" t="s">
        <v>255</v>
      </c>
      <c r="D136" s="7" t="str">
        <f>"20241104"</f>
        <v>20241104</v>
      </c>
    </row>
    <row r="137" spans="1:4">
      <c r="A137" s="13">
        <v>136</v>
      </c>
      <c r="B137" s="15" t="s">
        <v>256</v>
      </c>
      <c r="C137" s="7" t="s">
        <v>257</v>
      </c>
      <c r="D137" s="7" t="str">
        <f>"20241120"</f>
        <v>20241120</v>
      </c>
    </row>
    <row r="138" spans="1:4">
      <c r="A138" s="13">
        <v>137</v>
      </c>
      <c r="B138" s="15" t="s">
        <v>258</v>
      </c>
      <c r="C138" s="7" t="s">
        <v>259</v>
      </c>
      <c r="D138" s="7" t="str">
        <f>"20241109"</f>
        <v>20241109</v>
      </c>
    </row>
    <row r="139" spans="1:4">
      <c r="A139" s="13">
        <v>138</v>
      </c>
      <c r="B139" s="15" t="s">
        <v>260</v>
      </c>
      <c r="C139" s="7" t="s">
        <v>255</v>
      </c>
      <c r="D139" s="7" t="str">
        <f>"20241118"</f>
        <v>20241118</v>
      </c>
    </row>
    <row r="140" spans="1:4">
      <c r="A140" s="13">
        <v>139</v>
      </c>
      <c r="B140" s="15" t="s">
        <v>261</v>
      </c>
      <c r="C140" s="7" t="s">
        <v>262</v>
      </c>
      <c r="D140" s="7" t="str">
        <f>"20241107"</f>
        <v>20241107</v>
      </c>
    </row>
    <row r="141" spans="1:4">
      <c r="A141" s="13">
        <v>140</v>
      </c>
      <c r="B141" s="15" t="s">
        <v>263</v>
      </c>
      <c r="C141" s="7" t="s">
        <v>264</v>
      </c>
      <c r="D141" s="7" t="str">
        <f>"20241118"</f>
        <v>20241118</v>
      </c>
    </row>
    <row r="142" spans="1:4">
      <c r="A142" s="13">
        <v>141</v>
      </c>
      <c r="B142" s="15" t="s">
        <v>265</v>
      </c>
      <c r="C142" s="7" t="s">
        <v>266</v>
      </c>
      <c r="D142" s="7" t="str">
        <f>"20241116"</f>
        <v>20241116</v>
      </c>
    </row>
    <row r="143" spans="1:4">
      <c r="A143" s="13">
        <v>142</v>
      </c>
      <c r="B143" s="15" t="s">
        <v>267</v>
      </c>
      <c r="C143" s="7" t="s">
        <v>268</v>
      </c>
      <c r="D143" s="7" t="str">
        <f>"20241128"</f>
        <v>20241128</v>
      </c>
    </row>
    <row r="144" spans="1:4">
      <c r="A144" s="13">
        <v>143</v>
      </c>
      <c r="B144" s="15" t="s">
        <v>269</v>
      </c>
      <c r="C144" s="7" t="s">
        <v>108</v>
      </c>
      <c r="D144" s="7" t="str">
        <f>"20241130"</f>
        <v>20241130</v>
      </c>
    </row>
    <row r="145" spans="1:4">
      <c r="A145" s="13">
        <v>144</v>
      </c>
      <c r="B145" s="15" t="s">
        <v>270</v>
      </c>
      <c r="C145" s="7" t="s">
        <v>271</v>
      </c>
      <c r="D145" s="7" t="str">
        <f>"20241125"</f>
        <v>20241125</v>
      </c>
    </row>
    <row r="146" spans="1:4">
      <c r="A146" s="13">
        <v>145</v>
      </c>
      <c r="B146" s="15" t="s">
        <v>272</v>
      </c>
      <c r="C146" s="7" t="s">
        <v>273</v>
      </c>
      <c r="D146" s="7" t="str">
        <f>"20241128"</f>
        <v>20241128</v>
      </c>
    </row>
    <row r="147" spans="1:4">
      <c r="A147" s="13">
        <v>146</v>
      </c>
      <c r="B147" s="15" t="s">
        <v>274</v>
      </c>
      <c r="C147" s="7" t="s">
        <v>275</v>
      </c>
      <c r="D147" s="7" t="str">
        <f>"20241102"</f>
        <v>20241102</v>
      </c>
    </row>
    <row r="148" spans="1:4">
      <c r="A148" s="13">
        <v>147</v>
      </c>
      <c r="B148" s="15" t="s">
        <v>276</v>
      </c>
      <c r="C148" s="7" t="s">
        <v>277</v>
      </c>
      <c r="D148" s="7" t="str">
        <f>"20241105"</f>
        <v>20241105</v>
      </c>
    </row>
    <row r="149" spans="1:4">
      <c r="A149" s="13">
        <v>148</v>
      </c>
      <c r="B149" s="15" t="s">
        <v>278</v>
      </c>
      <c r="C149" s="7" t="s">
        <v>279</v>
      </c>
      <c r="D149" s="7" t="str">
        <f>"20241115"</f>
        <v>20241115</v>
      </c>
    </row>
    <row r="150" spans="1:4">
      <c r="A150" s="13">
        <v>149</v>
      </c>
      <c r="B150" s="15" t="s">
        <v>280</v>
      </c>
      <c r="C150" s="7" t="s">
        <v>281</v>
      </c>
      <c r="D150" s="7" t="str">
        <f>"20241108"</f>
        <v>20241108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2:A14"/>
    </sheetView>
  </sheetViews>
  <sheetFormatPr defaultColWidth="9" defaultRowHeight="13.5" outlineLevelCol="4"/>
  <cols>
    <col min="1" max="2" width="9" style="1"/>
    <col min="3" max="3" width="20.375" customWidth="1"/>
    <col min="4" max="4" width="31.625" style="8" customWidth="1"/>
    <col min="5" max="5" width="12.875" style="8" customWidth="1"/>
  </cols>
  <sheetData>
    <row r="1" spans="1:5">
      <c r="A1" s="3" t="s">
        <v>0</v>
      </c>
      <c r="B1" s="5" t="s">
        <v>1</v>
      </c>
      <c r="C1" s="9" t="s">
        <v>282</v>
      </c>
      <c r="D1" s="9" t="s">
        <v>283</v>
      </c>
      <c r="E1" s="9" t="s">
        <v>3</v>
      </c>
    </row>
    <row r="2" spans="1:5">
      <c r="A2" s="3">
        <v>1</v>
      </c>
      <c r="B2" s="10" t="s">
        <v>284</v>
      </c>
      <c r="C2" s="10" t="s">
        <v>285</v>
      </c>
      <c r="D2" s="10" t="s">
        <v>286</v>
      </c>
      <c r="E2" s="10" t="str">
        <f>"20241130"</f>
        <v>20241130</v>
      </c>
    </row>
    <row r="3" spans="1:5">
      <c r="A3" s="3">
        <v>2</v>
      </c>
      <c r="B3" s="10" t="s">
        <v>287</v>
      </c>
      <c r="C3" s="10" t="s">
        <v>288</v>
      </c>
      <c r="D3" s="10" t="s">
        <v>289</v>
      </c>
      <c r="E3" s="10" t="str">
        <f>"20241118"</f>
        <v>20241118</v>
      </c>
    </row>
    <row r="4" spans="1:5">
      <c r="A4" s="3">
        <v>3</v>
      </c>
      <c r="B4" s="10" t="s">
        <v>290</v>
      </c>
      <c r="C4" s="10" t="s">
        <v>291</v>
      </c>
      <c r="D4" s="10" t="s">
        <v>292</v>
      </c>
      <c r="E4" s="10" t="str">
        <f>"20241105"</f>
        <v>20241105</v>
      </c>
    </row>
    <row r="5" spans="1:5">
      <c r="A5" s="3">
        <v>4</v>
      </c>
      <c r="B5" s="10" t="s">
        <v>293</v>
      </c>
      <c r="C5" s="10" t="s">
        <v>93</v>
      </c>
      <c r="D5" s="10" t="s">
        <v>292</v>
      </c>
      <c r="E5" s="10" t="str">
        <f>"20241104"</f>
        <v>20241104</v>
      </c>
    </row>
    <row r="6" spans="1:5">
      <c r="A6" s="3">
        <v>5</v>
      </c>
      <c r="B6" s="10" t="s">
        <v>294</v>
      </c>
      <c r="C6" s="10" t="s">
        <v>295</v>
      </c>
      <c r="D6" s="10" t="s">
        <v>296</v>
      </c>
      <c r="E6" s="10" t="str">
        <f>"20241106"</f>
        <v>20241106</v>
      </c>
    </row>
    <row r="7" spans="1:5">
      <c r="A7" s="3">
        <v>6</v>
      </c>
      <c r="B7" s="10" t="s">
        <v>297</v>
      </c>
      <c r="C7" s="10" t="s">
        <v>298</v>
      </c>
      <c r="D7" s="10" t="s">
        <v>299</v>
      </c>
      <c r="E7" s="10" t="str">
        <f t="shared" ref="E7:E9" si="0">"20241115"</f>
        <v>20241115</v>
      </c>
    </row>
    <row r="8" spans="1:5">
      <c r="A8" s="3">
        <v>7</v>
      </c>
      <c r="B8" s="10" t="s">
        <v>300</v>
      </c>
      <c r="C8" s="10" t="s">
        <v>301</v>
      </c>
      <c r="D8" s="10" t="s">
        <v>302</v>
      </c>
      <c r="E8" s="10" t="str">
        <f t="shared" si="0"/>
        <v>20241115</v>
      </c>
    </row>
    <row r="9" spans="1:5">
      <c r="A9" s="3">
        <v>8</v>
      </c>
      <c r="B9" s="10" t="s">
        <v>303</v>
      </c>
      <c r="C9" s="10" t="s">
        <v>304</v>
      </c>
      <c r="D9" s="10" t="s">
        <v>305</v>
      </c>
      <c r="E9" s="10" t="str">
        <f t="shared" si="0"/>
        <v>20241115</v>
      </c>
    </row>
    <row r="10" spans="1:5">
      <c r="A10" s="3">
        <v>9</v>
      </c>
      <c r="B10" s="10" t="s">
        <v>306</v>
      </c>
      <c r="C10" s="10" t="s">
        <v>307</v>
      </c>
      <c r="D10" s="10" t="s">
        <v>308</v>
      </c>
      <c r="E10" s="10" t="str">
        <f>"20241126"</f>
        <v>20241126</v>
      </c>
    </row>
    <row r="11" spans="1:5">
      <c r="A11" s="3">
        <v>10</v>
      </c>
      <c r="B11" s="10" t="s">
        <v>309</v>
      </c>
      <c r="C11" s="10" t="s">
        <v>310</v>
      </c>
      <c r="D11" s="10" t="s">
        <v>311</v>
      </c>
      <c r="E11" s="10" t="str">
        <f>"20241126"</f>
        <v>20241126</v>
      </c>
    </row>
    <row r="12" spans="1:5">
      <c r="A12" s="3">
        <v>11</v>
      </c>
      <c r="B12" s="10" t="s">
        <v>312</v>
      </c>
      <c r="C12" s="10" t="s">
        <v>313</v>
      </c>
      <c r="D12" s="10" t="s">
        <v>314</v>
      </c>
      <c r="E12" s="10" t="str">
        <f>"20241111"</f>
        <v>20241111</v>
      </c>
    </row>
    <row r="13" spans="1:5">
      <c r="A13" s="3">
        <v>12</v>
      </c>
      <c r="B13" s="10" t="s">
        <v>315</v>
      </c>
      <c r="C13" s="10" t="s">
        <v>316</v>
      </c>
      <c r="D13" s="10" t="s">
        <v>317</v>
      </c>
      <c r="E13" s="10" t="str">
        <f>"20241118"</f>
        <v>20241118</v>
      </c>
    </row>
    <row r="14" spans="1:5">
      <c r="A14" s="3">
        <v>13</v>
      </c>
      <c r="B14" s="10" t="s">
        <v>318</v>
      </c>
      <c r="C14" s="10" t="s">
        <v>319</v>
      </c>
      <c r="D14" s="10" t="s">
        <v>320</v>
      </c>
      <c r="E14" s="10" t="str">
        <f>"20241107"</f>
        <v>20241107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selection activeCell="H12" sqref="H12"/>
    </sheetView>
  </sheetViews>
  <sheetFormatPr defaultColWidth="9" defaultRowHeight="13.5" outlineLevelCol="3"/>
  <cols>
    <col min="1" max="2" width="9" style="1"/>
    <col min="3" max="3" width="20.375" style="2" customWidth="1"/>
    <col min="4" max="4" width="12.875" customWidth="1"/>
  </cols>
  <sheetData>
    <row r="1" spans="1:4">
      <c r="A1" s="3" t="s">
        <v>0</v>
      </c>
      <c r="B1" s="4" t="s">
        <v>1</v>
      </c>
      <c r="C1" s="5" t="s">
        <v>321</v>
      </c>
      <c r="D1" s="6" t="s">
        <v>3</v>
      </c>
    </row>
    <row r="2" spans="1:4">
      <c r="A2" s="3">
        <v>1</v>
      </c>
      <c r="B2" s="7" t="s">
        <v>322</v>
      </c>
      <c r="C2" s="7" t="s">
        <v>323</v>
      </c>
      <c r="D2" s="7" t="str">
        <f>"20241122"</f>
        <v>20241122</v>
      </c>
    </row>
    <row r="3" spans="1:4">
      <c r="A3" s="3">
        <v>2</v>
      </c>
      <c r="B3" s="7" t="s">
        <v>324</v>
      </c>
      <c r="C3" s="7" t="s">
        <v>325</v>
      </c>
      <c r="D3" s="7" t="str">
        <f>"20241116"</f>
        <v>20241116</v>
      </c>
    </row>
    <row r="4" spans="1:4">
      <c r="A4" s="3">
        <v>3</v>
      </c>
      <c r="B4" s="7" t="s">
        <v>326</v>
      </c>
      <c r="C4" s="7" t="s">
        <v>327</v>
      </c>
      <c r="D4" s="7" t="str">
        <f>"20241119"</f>
        <v>20241119</v>
      </c>
    </row>
    <row r="5" spans="1:4">
      <c r="A5" s="3">
        <v>4</v>
      </c>
      <c r="B5" s="7" t="s">
        <v>328</v>
      </c>
      <c r="C5" s="7" t="s">
        <v>329</v>
      </c>
      <c r="D5" s="7" t="str">
        <f>"20241114"</f>
        <v>20241114</v>
      </c>
    </row>
    <row r="6" spans="1:4">
      <c r="A6" s="3">
        <v>5</v>
      </c>
      <c r="B6" s="7" t="s">
        <v>330</v>
      </c>
      <c r="C6" s="7" t="s">
        <v>331</v>
      </c>
      <c r="D6" s="7" t="str">
        <f>"20241115"</f>
        <v>20241115</v>
      </c>
    </row>
    <row r="7" spans="1:4">
      <c r="A7" s="3">
        <v>6</v>
      </c>
      <c r="B7" s="7" t="s">
        <v>332</v>
      </c>
      <c r="C7" s="7" t="s">
        <v>333</v>
      </c>
      <c r="D7" s="7" t="str">
        <f>"20241127"</f>
        <v>20241127</v>
      </c>
    </row>
    <row r="8" spans="1:4">
      <c r="A8" s="3">
        <v>7</v>
      </c>
      <c r="B8" s="7" t="s">
        <v>334</v>
      </c>
      <c r="C8" s="7" t="s">
        <v>335</v>
      </c>
      <c r="D8" s="7" t="str">
        <f>"20241120"</f>
        <v>20241120</v>
      </c>
    </row>
    <row r="9" spans="1:4">
      <c r="A9" s="3">
        <v>8</v>
      </c>
      <c r="B9" s="7" t="s">
        <v>336</v>
      </c>
      <c r="C9" s="7" t="s">
        <v>337</v>
      </c>
      <c r="D9" s="7" t="str">
        <f>"20241109"</f>
        <v>20241109</v>
      </c>
    </row>
    <row r="10" spans="1:4">
      <c r="A10" s="3">
        <v>9</v>
      </c>
      <c r="B10" s="7" t="s">
        <v>338</v>
      </c>
      <c r="C10" s="7" t="s">
        <v>339</v>
      </c>
      <c r="D10" s="7" t="str">
        <f>"20241114"</f>
        <v>20241114</v>
      </c>
    </row>
    <row r="11" spans="1:4">
      <c r="A11" s="3">
        <v>10</v>
      </c>
      <c r="B11" s="7" t="s">
        <v>340</v>
      </c>
      <c r="C11" s="7" t="s">
        <v>97</v>
      </c>
      <c r="D11" s="7" t="str">
        <f>"20241105"</f>
        <v>20241105</v>
      </c>
    </row>
    <row r="12" spans="1:4">
      <c r="A12" s="3">
        <v>11</v>
      </c>
      <c r="B12" s="7" t="s">
        <v>341</v>
      </c>
      <c r="C12" s="7" t="s">
        <v>342</v>
      </c>
      <c r="D12" s="7" t="str">
        <f>"20241106"</f>
        <v>20241106</v>
      </c>
    </row>
    <row r="13" spans="1:4">
      <c r="A13" s="3">
        <v>12</v>
      </c>
      <c r="B13" s="7" t="s">
        <v>343</v>
      </c>
      <c r="C13" s="7" t="s">
        <v>344</v>
      </c>
      <c r="D13" s="7" t="str">
        <f>"20241104"</f>
        <v>20241104</v>
      </c>
    </row>
    <row r="14" spans="1:4">
      <c r="A14" s="3">
        <v>13</v>
      </c>
      <c r="B14" s="7" t="s">
        <v>345</v>
      </c>
      <c r="C14" s="7" t="s">
        <v>346</v>
      </c>
      <c r="D14" s="7" t="str">
        <f>"20241101"</f>
        <v>20241101</v>
      </c>
    </row>
    <row r="15" spans="1:4">
      <c r="A15" s="3">
        <v>14</v>
      </c>
      <c r="B15" s="7" t="s">
        <v>347</v>
      </c>
      <c r="C15" s="7" t="s">
        <v>348</v>
      </c>
      <c r="D15" s="7" t="str">
        <f>"20241106"</f>
        <v>20241106</v>
      </c>
    </row>
    <row r="16" spans="1:4">
      <c r="A16" s="3">
        <v>15</v>
      </c>
      <c r="B16" s="7" t="s">
        <v>349</v>
      </c>
      <c r="C16" s="7" t="s">
        <v>350</v>
      </c>
      <c r="D16" s="7" t="str">
        <f>"20241112"</f>
        <v>20241112</v>
      </c>
    </row>
    <row r="17" spans="1:4">
      <c r="A17" s="3">
        <v>16</v>
      </c>
      <c r="B17" s="7" t="s">
        <v>351</v>
      </c>
      <c r="C17" s="7" t="s">
        <v>352</v>
      </c>
      <c r="D17" s="7" t="str">
        <f>"20241101"</f>
        <v>20241101</v>
      </c>
    </row>
    <row r="18" spans="1:4">
      <c r="A18" s="3">
        <v>17</v>
      </c>
      <c r="B18" s="7" t="s">
        <v>353</v>
      </c>
      <c r="C18" s="7" t="s">
        <v>354</v>
      </c>
      <c r="D18" s="7" t="str">
        <f>"20241102"</f>
        <v>20241102</v>
      </c>
    </row>
    <row r="19" spans="1:4">
      <c r="A19" s="3">
        <v>18</v>
      </c>
      <c r="B19" s="7" t="s">
        <v>355</v>
      </c>
      <c r="C19" s="7" t="s">
        <v>356</v>
      </c>
      <c r="D19" s="7" t="str">
        <f>"20241114"</f>
        <v>20241114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YD</cp:lastModifiedBy>
  <dcterms:created xsi:type="dcterms:W3CDTF">2023-05-12T11:15:00Z</dcterms:created>
  <dcterms:modified xsi:type="dcterms:W3CDTF">2025-06-03T07:22:41Z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B49B5ED4B7CC424081FBEE4FDEAA3A8C</vt:lpwstr>
  </property>
</Properties>
</file>