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600" windowHeight="12080" tabRatio="632"/>
  </bookViews>
  <sheets>
    <sheet name="总表" sheetId="84" r:id="rId1"/>
  </sheets>
  <definedNames>
    <definedName name="_xlnm._FilterDatabase" localSheetId="0" hidden="1">总表!$A$2:$L$8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<sst xmlns="http://schemas.openxmlformats.org/spreadsheetml/2006/main" count="50" uniqueCount="33">
  <si>
    <t>2025年度内蒙古自治区政府系统第二批事业单位公开招聘根河市幼儿教师岗位专业测试成绩、总成绩及进入
体检范围名单</t>
  </si>
  <si>
    <t>序号</t>
  </si>
  <si>
    <t>考号</t>
  </si>
  <si>
    <t>姓名</t>
  </si>
  <si>
    <t>性别</t>
  </si>
  <si>
    <t>报考部门</t>
  </si>
  <si>
    <t>报考职位</t>
  </si>
  <si>
    <t>招录
人数</t>
  </si>
  <si>
    <t>笔试成绩</t>
  </si>
  <si>
    <t>笔试总成绩40%</t>
  </si>
  <si>
    <t>专业测试成绩</t>
  </si>
  <si>
    <t>专业测试总成绩60%</t>
  </si>
  <si>
    <t>总成绩</t>
  </si>
  <si>
    <t>是否进入
体检环节</t>
  </si>
  <si>
    <t>4115010802018</t>
  </si>
  <si>
    <t>徐琪蕊</t>
  </si>
  <si>
    <t>女</t>
  </si>
  <si>
    <t>根河市第一幼儿园</t>
  </si>
  <si>
    <t>幼儿教师（普通岗位）</t>
  </si>
  <si>
    <t>是</t>
  </si>
  <si>
    <t>4115210400828</t>
  </si>
  <si>
    <t>苏欣</t>
  </si>
  <si>
    <t>否</t>
  </si>
  <si>
    <t>4115210400821</t>
  </si>
  <si>
    <t>杨蕊</t>
  </si>
  <si>
    <t>4115210400628</t>
  </si>
  <si>
    <t>赵旭鑫</t>
  </si>
  <si>
    <t>根河市第二幼儿园</t>
  </si>
  <si>
    <t>幼儿教师（项目人员岗位）</t>
  </si>
  <si>
    <t>4115220401519</t>
  </si>
  <si>
    <t>张芳芳</t>
  </si>
  <si>
    <t>4115210400527</t>
  </si>
  <si>
    <t>耿金凤</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</si>
</sst>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_ "/>
  </numFmts>
  <fonts count="29">
    <font>
      <sz val="11"/>
      <color theme="1"/>
      <name val="宋体"/>
      <charset val="134"/>
      <scheme val="minor"/>
    </font>
    <font>
      <sz val="12"/>
      <color theme="1"/>
      <name val="仿宋_GB2312"/>
      <charset val="134"/>
    </font>
    <font>
      <sz val="18"/>
      <color theme="1"/>
      <name val="黑体"/>
      <charset val="134"/>
    </font>
    <font>
      <b/>
      <sz val="16"/>
      <color theme="1"/>
      <name val="仿宋_GB2312"/>
      <charset val="134"/>
    </font>
    <font>
      <b/>
      <sz val="16"/>
      <color indexed="8"/>
      <name val="仿宋_GB2312"/>
      <charset val="134"/>
    </font>
    <font>
      <sz val="16"/>
      <color theme="1"/>
      <name val="仿宋_GB2312"/>
      <charset val="134"/>
    </font>
    <font>
      <sz val="16"/>
      <color theme="1"/>
      <name val="宋体"/>
      <charset val="134"/>
      <scheme val="minor"/>
    </font>
    <font>
      <b/>
      <sz val="1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21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7"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8" fillId="0" borderId="0">
      <alignment vertical="center"/>
    </xf>
    <xf numFmtId="0" fontId="2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16">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176" fontId="1" fillId="0" borderId="0" xfId="0" applyNumberFormat="1" applyFont="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49" fontId="4" fillId="0" borderId="1" xfId="0" applyNumberFormat="1" applyFont="1" applyFill="1" applyBorder="1" applyAlignment="1">
      <alignment horizontal="center" vertical="center" wrapText="1" shrinkToFit="1"/>
    </xf>
    <xf numFmtId="0" fontId="5" fillId="0" borderId="1" xfId="0" applyFont="1" applyBorder="1" applyAlignment="1">
      <alignment horizontal="center" vertical="center"/>
    </xf>
    <xf numFmtId="0"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176" fontId="4" fillId="0" borderId="1" xfId="0" applyNumberFormat="1" applyFont="1" applyFill="1" applyBorder="1" applyAlignment="1">
      <alignment horizontal="center" vertical="center" wrapText="1"/>
    </xf>
    <xf numFmtId="176" fontId="3" fillId="0" borderId="1" xfId="0" applyNumberFormat="1" applyFont="1" applyBorder="1" applyAlignment="1">
      <alignment horizontal="center" vertical="center" wrapText="1"/>
    </xf>
    <xf numFmtId="176" fontId="3" fillId="0" borderId="1" xfId="0" applyNumberFormat="1" applyFont="1" applyBorder="1" applyAlignment="1">
      <alignment horizontal="center" vertical="center"/>
    </xf>
    <xf numFmtId="0" fontId="7" fillId="0" borderId="1" xfId="0" applyFont="1" applyFill="1" applyBorder="1" applyAlignment="1">
      <alignment horizontal="center" vertical="center" wrapText="1"/>
    </xf>
    <xf numFmtId="176" fontId="5" fillId="0" borderId="1" xfId="0" applyNumberFormat="1" applyFont="1" applyBorder="1" applyAlignment="1">
      <alignment horizontal="center" vertical="center"/>
    </xf>
  </cellXfs>
  <cellStyles count="21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4" xfId="49"/>
    <cellStyle name="常规 39" xfId="50"/>
    <cellStyle name="常规 26 31" xfId="51"/>
    <cellStyle name="常规 26 26" xfId="52"/>
    <cellStyle name="常规 10 3" xfId="53"/>
    <cellStyle name="常规 13 2" xfId="54"/>
    <cellStyle name="常规 26 2" xfId="55"/>
    <cellStyle name="常规 20 31" xfId="56"/>
    <cellStyle name="常规 20 26" xfId="57"/>
    <cellStyle name="常规 7 3" xfId="58"/>
    <cellStyle name="常规 20 2" xfId="59"/>
    <cellStyle name="常规 15 2" xfId="60"/>
    <cellStyle name="常规 14 3" xfId="61"/>
    <cellStyle name="常规 13 3" xfId="62"/>
    <cellStyle name="常规 6" xfId="63"/>
    <cellStyle name="常规 26 21" xfId="64"/>
    <cellStyle name="常规 26 16" xfId="65"/>
    <cellStyle name="常规 26 13" xfId="66"/>
    <cellStyle name="常规 26 14" xfId="67"/>
    <cellStyle name="常规 26 20" xfId="68"/>
    <cellStyle name="常规 26 15" xfId="69"/>
    <cellStyle name="常规 31" xfId="70"/>
    <cellStyle name="常规 26" xfId="71"/>
    <cellStyle name="常规 20 8" xfId="72"/>
    <cellStyle name="常规 20 24" xfId="73"/>
    <cellStyle name="常规 20 19" xfId="74"/>
    <cellStyle name="常规 20 30" xfId="75"/>
    <cellStyle name="常规 20 25" xfId="76"/>
    <cellStyle name="常规 26 3" xfId="77"/>
    <cellStyle name="常规 20 32" xfId="78"/>
    <cellStyle name="常规 20 27" xfId="79"/>
    <cellStyle name="常规 26 4" xfId="80"/>
    <cellStyle name="常规 20 33" xfId="81"/>
    <cellStyle name="常规 20 28" xfId="82"/>
    <cellStyle name="常规 26 5" xfId="83"/>
    <cellStyle name="常规 20 34" xfId="84"/>
    <cellStyle name="常规 20 29" xfId="85"/>
    <cellStyle name="常规 21 2" xfId="86"/>
    <cellStyle name="常规 16 2" xfId="87"/>
    <cellStyle name="常规 10" xfId="88"/>
    <cellStyle name="常规 26 30" xfId="89"/>
    <cellStyle name="常规 26 25" xfId="90"/>
    <cellStyle name="常规 10 2" xfId="91"/>
    <cellStyle name="Normal" xfId="92"/>
    <cellStyle name="常规 21 3" xfId="93"/>
    <cellStyle name="常规 16 3" xfId="94"/>
    <cellStyle name="常规 11" xfId="95"/>
    <cellStyle name="常规 13" xfId="96"/>
    <cellStyle name="常规 11 2" xfId="97"/>
    <cellStyle name="常规 14" xfId="98"/>
    <cellStyle name="常规 11 3" xfId="99"/>
    <cellStyle name="常规 14 2" xfId="100"/>
    <cellStyle name="常规 20" xfId="101"/>
    <cellStyle name="常规 15" xfId="102"/>
    <cellStyle name="常规 20 3" xfId="103"/>
    <cellStyle name="常规 15 3" xfId="104"/>
    <cellStyle name="常规 21" xfId="105"/>
    <cellStyle name="常规 16" xfId="106"/>
    <cellStyle name="常规 22" xfId="107"/>
    <cellStyle name="常规 17" xfId="108"/>
    <cellStyle name="常规 60" xfId="109"/>
    <cellStyle name="常规 55" xfId="110"/>
    <cellStyle name="常规 22 2" xfId="111"/>
    <cellStyle name="常规 17 2" xfId="112"/>
    <cellStyle name="常规 61" xfId="113"/>
    <cellStyle name="常规 56" xfId="114"/>
    <cellStyle name="常规 22 3" xfId="115"/>
    <cellStyle name="常规 17 3" xfId="116"/>
    <cellStyle name="常规 23" xfId="117"/>
    <cellStyle name="常规 18" xfId="118"/>
    <cellStyle name="常规 23 2" xfId="119"/>
    <cellStyle name="常规 18 2" xfId="120"/>
    <cellStyle name="常规 23 3" xfId="121"/>
    <cellStyle name="常规 18 3" xfId="122"/>
    <cellStyle name="常规 2" xfId="123"/>
    <cellStyle name="常规 2 2" xfId="124"/>
    <cellStyle name="常规 20 10" xfId="125"/>
    <cellStyle name="常规 20 11" xfId="126"/>
    <cellStyle name="常规 20 12" xfId="127"/>
    <cellStyle name="常规 20 13" xfId="128"/>
    <cellStyle name="常规 20 14" xfId="129"/>
    <cellStyle name="常规 20 20" xfId="130"/>
    <cellStyle name="常规 20 15" xfId="131"/>
    <cellStyle name="常规 20 21" xfId="132"/>
    <cellStyle name="常规 20 16" xfId="133"/>
    <cellStyle name="常规 20 22" xfId="134"/>
    <cellStyle name="常规 20 17" xfId="135"/>
    <cellStyle name="常规 20 23" xfId="136"/>
    <cellStyle name="常规 20 18" xfId="137"/>
    <cellStyle name="常规 26 6" xfId="138"/>
    <cellStyle name="常规 20 35" xfId="139"/>
    <cellStyle name="常规 26 7" xfId="140"/>
    <cellStyle name="常规 20 36" xfId="141"/>
    <cellStyle name="常规 20 4" xfId="142"/>
    <cellStyle name="常规 20 5" xfId="143"/>
    <cellStyle name="常规 20 6" xfId="144"/>
    <cellStyle name="常规 20 7" xfId="145"/>
    <cellStyle name="常规 20 9" xfId="146"/>
    <cellStyle name="常规 24" xfId="147"/>
    <cellStyle name="常规 30" xfId="148"/>
    <cellStyle name="常规 25" xfId="149"/>
    <cellStyle name="常规 26 10" xfId="150"/>
    <cellStyle name="常规 26 11" xfId="151"/>
    <cellStyle name="常规 26 12" xfId="152"/>
    <cellStyle name="常规 26 22" xfId="153"/>
    <cellStyle name="常规 26 17" xfId="154"/>
    <cellStyle name="常规 26 23" xfId="155"/>
    <cellStyle name="常规 26 18" xfId="156"/>
    <cellStyle name="常规 26 24" xfId="157"/>
    <cellStyle name="常规 26 19" xfId="158"/>
    <cellStyle name="常规 26 32" xfId="159"/>
    <cellStyle name="常规 26 27" xfId="160"/>
    <cellStyle name="常规 26 33" xfId="161"/>
    <cellStyle name="常规 26 28" xfId="162"/>
    <cellStyle name="常规 9 2" xfId="163"/>
    <cellStyle name="常规 26 34" xfId="164"/>
    <cellStyle name="常规 26 29" xfId="165"/>
    <cellStyle name="常规 9 3" xfId="166"/>
    <cellStyle name="常规 26 35" xfId="167"/>
    <cellStyle name="常规 26 36" xfId="168"/>
    <cellStyle name="常规 26 8" xfId="169"/>
    <cellStyle name="常规 26 9" xfId="170"/>
    <cellStyle name="常规 32" xfId="171"/>
    <cellStyle name="常规 27" xfId="172"/>
    <cellStyle name="常规 33" xfId="173"/>
    <cellStyle name="常规 28" xfId="174"/>
    <cellStyle name="常规 34" xfId="175"/>
    <cellStyle name="常规 29" xfId="176"/>
    <cellStyle name="常规 40" xfId="177"/>
    <cellStyle name="常规 35" xfId="178"/>
    <cellStyle name="常规 41" xfId="179"/>
    <cellStyle name="常规 36" xfId="180"/>
    <cellStyle name="常规 42" xfId="181"/>
    <cellStyle name="常规 37" xfId="182"/>
    <cellStyle name="常规 43" xfId="183"/>
    <cellStyle name="常规 38" xfId="184"/>
    <cellStyle name="常规 4" xfId="185"/>
    <cellStyle name="常规 4 2" xfId="186"/>
    <cellStyle name="常规 4 3" xfId="187"/>
    <cellStyle name="常规 50" xfId="188"/>
    <cellStyle name="常规 45" xfId="189"/>
    <cellStyle name="常规 51" xfId="190"/>
    <cellStyle name="常规 46" xfId="191"/>
    <cellStyle name="常规 52" xfId="192"/>
    <cellStyle name="常规 47" xfId="193"/>
    <cellStyle name="常规 53" xfId="194"/>
    <cellStyle name="常规 48" xfId="195"/>
    <cellStyle name="常规 54" xfId="196"/>
    <cellStyle name="常规 49" xfId="197"/>
    <cellStyle name="常规 62" xfId="198"/>
    <cellStyle name="常规 57" xfId="199"/>
    <cellStyle name="常规 63" xfId="200"/>
    <cellStyle name="常规 58" xfId="201"/>
    <cellStyle name="常规 64" xfId="202"/>
    <cellStyle name="常规 59" xfId="203"/>
    <cellStyle name="常规 6 2" xfId="204"/>
    <cellStyle name="常规 6 3" xfId="205"/>
    <cellStyle name="常规 65" xfId="206"/>
    <cellStyle name="常规 66" xfId="207"/>
    <cellStyle name="常规 67" xfId="208"/>
    <cellStyle name="常规 68" xfId="209"/>
    <cellStyle name="常规 69" xfId="210"/>
    <cellStyle name="常规 7" xfId="211"/>
    <cellStyle name="常规 7 2" xfId="212"/>
    <cellStyle name="常规 9" xfId="213"/>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8"/>
  <sheetViews>
    <sheetView tabSelected="1" topLeftCell="B1" workbookViewId="0">
      <selection activeCell="J12" sqref="J10:J12"/>
    </sheetView>
  </sheetViews>
  <sheetFormatPr defaultColWidth="8.88181818181818" defaultRowHeight="15" outlineLevelRow="7"/>
  <cols>
    <col min="1" max="1" width="7.45454545454545" style="1" customWidth="1"/>
    <col min="2" max="2" width="20.2545454545455" style="1" customWidth="1"/>
    <col min="3" max="3" width="12" style="1" customWidth="1"/>
    <col min="4" max="4" width="8" style="1" customWidth="1"/>
    <col min="5" max="5" width="26.9090909090909" style="2" customWidth="1"/>
    <col min="6" max="6" width="36.7272727272727" style="3" customWidth="1"/>
    <col min="7" max="7" width="9.18181818181818" style="2" customWidth="1"/>
    <col min="8" max="8" width="13.2545454545455" style="2" customWidth="1"/>
    <col min="9" max="9" width="15.1818181818182" style="4" customWidth="1"/>
    <col min="10" max="10" width="13.7272727272727" style="4" customWidth="1"/>
    <col min="11" max="11" width="17.9090909090909" style="4" customWidth="1"/>
    <col min="12" max="12" width="12" style="4" customWidth="1"/>
    <col min="13" max="13" width="14.6363636363636" style="2" customWidth="1"/>
    <col min="14" max="16384" width="8.88181818181818" style="2"/>
  </cols>
  <sheetData>
    <row r="1" ht="57" customHeight="1" spans="1:13">
      <c r="A1" s="5" t="s">
        <v>0</v>
      </c>
      <c r="B1" s="5"/>
      <c r="C1" s="5"/>
      <c r="D1" s="5"/>
      <c r="E1" s="5"/>
      <c r="F1" s="5"/>
      <c r="G1" s="5"/>
      <c r="H1" s="5"/>
      <c r="I1" s="5"/>
      <c r="J1" s="5"/>
      <c r="K1" s="5"/>
      <c r="L1" s="5"/>
      <c r="M1" s="5"/>
    </row>
    <row r="2" ht="50" customHeight="1" spans="1:13">
      <c r="A2" s="6" t="s">
        <v>1</v>
      </c>
      <c r="B2" s="6" t="s">
        <v>2</v>
      </c>
      <c r="C2" s="6" t="s">
        <v>3</v>
      </c>
      <c r="D2" s="6" t="s">
        <v>4</v>
      </c>
      <c r="E2" s="7" t="s">
        <v>5</v>
      </c>
      <c r="F2" s="7" t="s">
        <v>6</v>
      </c>
      <c r="G2" s="7" t="s">
        <v>7</v>
      </c>
      <c r="H2" s="7" t="s">
        <v>8</v>
      </c>
      <c r="I2" s="11" t="s">
        <v>9</v>
      </c>
      <c r="J2" s="11" t="s">
        <v>10</v>
      </c>
      <c r="K2" s="12" t="s">
        <v>11</v>
      </c>
      <c r="L2" s="13" t="s">
        <v>12</v>
      </c>
      <c r="M2" s="14" t="s">
        <v>13</v>
      </c>
    </row>
    <row r="3" ht="39" customHeight="1" spans="1:13">
      <c r="A3" s="8">
        <v>1</v>
      </c>
      <c r="B3" s="9" t="s">
        <v>14</v>
      </c>
      <c r="C3" s="9" t="s">
        <v>15</v>
      </c>
      <c r="D3" s="10" t="s">
        <v>16</v>
      </c>
      <c r="E3" s="9" t="s">
        <v>17</v>
      </c>
      <c r="F3" s="9" t="s">
        <v>18</v>
      </c>
      <c r="G3" s="8">
        <v>1</v>
      </c>
      <c r="H3" s="8">
        <v>65.1667</v>
      </c>
      <c r="I3" s="15">
        <f t="shared" ref="I3:I8" si="0">H3*0.4</f>
        <v>26.06668</v>
      </c>
      <c r="J3" s="15">
        <v>82.74</v>
      </c>
      <c r="K3" s="15">
        <f t="shared" ref="K3:K8" si="1">J3*0.6</f>
        <v>49.644</v>
      </c>
      <c r="L3" s="15">
        <f t="shared" ref="L3:L8" si="2">I3+K3</f>
        <v>75.71068</v>
      </c>
      <c r="M3" s="8" t="s">
        <v>19</v>
      </c>
    </row>
    <row r="4" ht="30" customHeight="1" spans="1:13">
      <c r="A4" s="8">
        <v>2</v>
      </c>
      <c r="B4" s="9" t="s">
        <v>20</v>
      </c>
      <c r="C4" s="9" t="s">
        <v>21</v>
      </c>
      <c r="D4" s="10" t="s">
        <v>16</v>
      </c>
      <c r="E4" s="9" t="s">
        <v>17</v>
      </c>
      <c r="F4" s="9" t="s">
        <v>18</v>
      </c>
      <c r="G4" s="8">
        <v>1</v>
      </c>
      <c r="H4" s="8">
        <v>63.6667</v>
      </c>
      <c r="I4" s="15">
        <f t="shared" si="0"/>
        <v>25.46668</v>
      </c>
      <c r="J4" s="15">
        <v>81.32</v>
      </c>
      <c r="K4" s="15">
        <f t="shared" si="1"/>
        <v>48.792</v>
      </c>
      <c r="L4" s="15">
        <f t="shared" si="2"/>
        <v>74.25868</v>
      </c>
      <c r="M4" s="8" t="s">
        <v>22</v>
      </c>
    </row>
    <row r="5" ht="30" customHeight="1" spans="1:13">
      <c r="A5" s="8">
        <v>3</v>
      </c>
      <c r="B5" s="9" t="s">
        <v>23</v>
      </c>
      <c r="C5" s="9" t="s">
        <v>24</v>
      </c>
      <c r="D5" s="10" t="s">
        <v>16</v>
      </c>
      <c r="E5" s="9" t="s">
        <v>17</v>
      </c>
      <c r="F5" s="9" t="s">
        <v>18</v>
      </c>
      <c r="G5" s="8">
        <v>1</v>
      </c>
      <c r="H5" s="8">
        <v>62.8333</v>
      </c>
      <c r="I5" s="15">
        <f t="shared" si="0"/>
        <v>25.13332</v>
      </c>
      <c r="J5" s="15">
        <v>83.72</v>
      </c>
      <c r="K5" s="15">
        <f t="shared" si="1"/>
        <v>50.232</v>
      </c>
      <c r="L5" s="15">
        <f t="shared" si="2"/>
        <v>75.36532</v>
      </c>
      <c r="M5" s="8" t="s">
        <v>22</v>
      </c>
    </row>
    <row r="6" ht="30" customHeight="1" spans="1:13">
      <c r="A6" s="8">
        <v>4</v>
      </c>
      <c r="B6" s="9" t="s">
        <v>25</v>
      </c>
      <c r="C6" s="9" t="s">
        <v>26</v>
      </c>
      <c r="D6" s="10" t="s">
        <v>16</v>
      </c>
      <c r="E6" s="9" t="s">
        <v>27</v>
      </c>
      <c r="F6" s="9" t="s">
        <v>28</v>
      </c>
      <c r="G6" s="8">
        <v>1</v>
      </c>
      <c r="H6" s="8">
        <v>61</v>
      </c>
      <c r="I6" s="15">
        <f t="shared" si="0"/>
        <v>24.4</v>
      </c>
      <c r="J6" s="15">
        <v>81.88</v>
      </c>
      <c r="K6" s="15">
        <f t="shared" si="1"/>
        <v>49.128</v>
      </c>
      <c r="L6" s="15">
        <f t="shared" si="2"/>
        <v>73.528</v>
      </c>
      <c r="M6" s="8" t="s">
        <v>19</v>
      </c>
    </row>
    <row r="7" ht="30" customHeight="1" spans="1:13">
      <c r="A7" s="8">
        <v>5</v>
      </c>
      <c r="B7" s="9" t="s">
        <v>29</v>
      </c>
      <c r="C7" s="9" t="s">
        <v>30</v>
      </c>
      <c r="D7" s="10" t="s">
        <v>16</v>
      </c>
      <c r="E7" s="9" t="s">
        <v>27</v>
      </c>
      <c r="F7" s="9" t="s">
        <v>28</v>
      </c>
      <c r="G7" s="8">
        <v>1</v>
      </c>
      <c r="H7" s="8">
        <v>51.1667</v>
      </c>
      <c r="I7" s="15">
        <f t="shared" si="0"/>
        <v>20.46668</v>
      </c>
      <c r="J7" s="15">
        <v>73.92</v>
      </c>
      <c r="K7" s="15">
        <f t="shared" si="1"/>
        <v>44.352</v>
      </c>
      <c r="L7" s="15">
        <f t="shared" si="2"/>
        <v>64.81868</v>
      </c>
      <c r="M7" s="8" t="s">
        <v>22</v>
      </c>
    </row>
    <row r="8" ht="30" customHeight="1" spans="1:13">
      <c r="A8" s="8">
        <v>6</v>
      </c>
      <c r="B8" s="9" t="s">
        <v>31</v>
      </c>
      <c r="C8" s="9" t="s">
        <v>32</v>
      </c>
      <c r="D8" s="10" t="s">
        <v>16</v>
      </c>
      <c r="E8" s="9" t="s">
        <v>27</v>
      </c>
      <c r="F8" s="9" t="s">
        <v>28</v>
      </c>
      <c r="G8" s="8">
        <v>1</v>
      </c>
      <c r="H8" s="8">
        <v>47</v>
      </c>
      <c r="I8" s="15">
        <f t="shared" si="0"/>
        <v>18.8</v>
      </c>
      <c r="J8" s="15">
        <v>77.36</v>
      </c>
      <c r="K8" s="15">
        <f t="shared" si="1"/>
        <v>46.416</v>
      </c>
      <c r="L8" s="15">
        <f t="shared" si="2"/>
        <v>65.216</v>
      </c>
      <c r="M8" s="8" t="s">
        <v>22</v>
      </c>
    </row>
  </sheetData>
  <mergeCells count="1">
    <mergeCell ref="A1:M1"/>
  </mergeCells>
  <pageMargins left="0.786805555555556" right="0.786805555555556" top="0.747916666666667" bottom="0.747916666666667" header="0.314583333333333" footer="0.314583333333333"/>
  <pageSetup paperSize="9" scale="5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大浪淘沙</cp:lastModifiedBy>
  <dcterms:created xsi:type="dcterms:W3CDTF">2018-02-27T11:14:00Z</dcterms:created>
  <cp:lastPrinted>2022-07-09T12:46:00Z</cp:lastPrinted>
  <dcterms:modified xsi:type="dcterms:W3CDTF">2025-06-08T07:25:00Z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0DF8FC40A2034058B5EF4A11252E9946_13</vt:lpwstr>
  </property>
</Properties>
</file>